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srvinterno\Usuarios\Nayeli\Ordenes de compra y clave\"/>
    </mc:Choice>
  </mc:AlternateContent>
  <xr:revisionPtr revIDLastSave="0" documentId="13_ncr:1_{FB9CADFC-1339-46A3-888A-DE1A802B9300}" xr6:coauthVersionLast="43" xr6:coauthVersionMax="43" xr10:uidLastSave="{00000000-0000-0000-0000-000000000000}"/>
  <workbookProtection workbookAlgorithmName="SHA-512" workbookHashValue="bO/iPLTYYVGVlOn4VmNfF4fHEoFXSqZ/oSToGeZaHhpjFDx1SV/HEliuj4CR7BLKMNUSi6oIKtjthCqR/eL/zA==" workbookSaltValue="j7WbzsjW09bHQE17Kd1Irw==" workbookSpinCount="100000" lockStructure="1"/>
  <bookViews>
    <workbookView xWindow="3120" yWindow="3120" windowWidth="21600" windowHeight="11385" xr2:uid="{00000000-000D-0000-FFFF-FFFF00000000}"/>
  </bookViews>
  <sheets>
    <sheet name="PEDIDO" sheetId="1" r:id="rId1"/>
    <sheet name="LISTA" sheetId="2" r:id="rId2"/>
  </sheets>
  <definedNames>
    <definedName name="_xlnm.Print_Area" localSheetId="0">PEDIDO!$A$1:$E$40</definedName>
    <definedName name="list_eComprobante">LISTA!$A$21:$A$26</definedName>
    <definedName name="list_otros">LISTA!$A$9:$A$43</definedName>
    <definedName name="list_precios">LISTA!$A$1:$F$43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4" i="1" l="1"/>
  <c r="E24" i="1" s="1"/>
  <c r="D23" i="1"/>
  <c r="E23" i="1" s="1"/>
  <c r="D22" i="1"/>
  <c r="E22" i="1" s="1"/>
  <c r="D27" i="1" l="1"/>
  <c r="E27" i="1" s="1"/>
  <c r="D26" i="1"/>
  <c r="E26" i="1" s="1"/>
  <c r="D25" i="1"/>
  <c r="E25" i="1" s="1"/>
  <c r="D21" i="1"/>
  <c r="E21" i="1" s="1"/>
  <c r="D20" i="1"/>
  <c r="E20" i="1" s="1"/>
  <c r="D19" i="1"/>
  <c r="E19" i="1" s="1"/>
  <c r="E28" i="1" l="1"/>
  <c r="E29" i="1" s="1"/>
  <c r="E30" i="1" l="1"/>
</calcChain>
</file>

<file path=xl/sharedStrings.xml><?xml version="1.0" encoding="utf-8"?>
<sst xmlns="http://schemas.openxmlformats.org/spreadsheetml/2006/main" count="127" uniqueCount="119">
  <si>
    <t>Total</t>
  </si>
  <si>
    <t>PAGO</t>
  </si>
  <si>
    <t>PRODUCTO</t>
  </si>
  <si>
    <t>Subtotal</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</si>
  <si>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</si>
  <si>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</si>
  <si>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</si>
  <si>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</si>
  <si>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</si>
  <si>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</si>
  <si>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</si>
  <si>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</si>
  <si>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</si>
  <si>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</si>
  <si>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</si>
  <si>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</si>
  <si>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</si>
  <si>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</si>
  <si>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</si>
  <si>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</si>
  <si>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</si>
  <si>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14</t>
  </si>
  <si>
    <t>AUDITOOL 13 Fijo 1 Licencia (Update)</t>
  </si>
  <si>
    <t>15</t>
  </si>
  <si>
    <t>17</t>
  </si>
  <si>
    <t>18</t>
  </si>
  <si>
    <t>ENLACE AudiTool 13</t>
  </si>
  <si>
    <t>19</t>
  </si>
  <si>
    <t>CONSULTA 1 Licencia  (Nuevo)</t>
  </si>
  <si>
    <t>20</t>
  </si>
  <si>
    <t>CONSULTA (Update)</t>
  </si>
  <si>
    <t>21</t>
  </si>
  <si>
    <t>CONSULTA RED (Nuevo) 3 Licencias</t>
  </si>
  <si>
    <t>22</t>
  </si>
  <si>
    <t>CONSULTA RED (Update)</t>
  </si>
  <si>
    <t>23</t>
  </si>
  <si>
    <t>24</t>
  </si>
  <si>
    <t>25</t>
  </si>
  <si>
    <t>36</t>
  </si>
  <si>
    <t>37</t>
  </si>
  <si>
    <t>38</t>
  </si>
  <si>
    <t>39</t>
  </si>
  <si>
    <t>40</t>
  </si>
  <si>
    <t>41</t>
  </si>
  <si>
    <t>42</t>
  </si>
  <si>
    <t>45</t>
  </si>
  <si>
    <t>46</t>
  </si>
  <si>
    <t>47</t>
  </si>
  <si>
    <t>57</t>
  </si>
  <si>
    <t>58</t>
  </si>
  <si>
    <t>59</t>
  </si>
  <si>
    <t>60</t>
  </si>
  <si>
    <t>eDictamen XML Licencia Micro Nueva (1 a 3 RFC)</t>
  </si>
  <si>
    <t>61</t>
  </si>
  <si>
    <t>eDictamen XML Licencia Micro Actualización (1 a 3 RFC)</t>
  </si>
  <si>
    <t>62</t>
  </si>
  <si>
    <t>eDictamen XML Licencia PYME Nueva (1 a 10 RFC)</t>
  </si>
  <si>
    <t>63</t>
  </si>
  <si>
    <t>eDictamen XML Licencia PYME Actualización(1 a 10 RFC)</t>
  </si>
  <si>
    <t>64</t>
  </si>
  <si>
    <t>eDictamen XML Licencia Profesional Nueva (RFC Ilimitados)</t>
  </si>
  <si>
    <t>65</t>
  </si>
  <si>
    <t>eDictamen XML Licencia Profesional Actualización (RFC Ilimitados)</t>
  </si>
  <si>
    <t>66</t>
  </si>
  <si>
    <t>eDictamen XML Licencia Profesional Licencia Adicional (RFC Ilimitados)</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</si>
  <si>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</si>
  <si>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</si>
  <si>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</si>
  <si>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</si>
  <si>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</si>
  <si>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</si>
  <si>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</si>
  <si>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</si>
  <si>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</si>
  <si>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Facebook Empresarial:</t>
  </si>
  <si>
    <t xml:space="preserve">             Twitter Empresarial:</t>
  </si>
  <si>
    <t xml:space="preserve">    RFC:</t>
  </si>
  <si>
    <t xml:space="preserve">    Razón Social:</t>
  </si>
  <si>
    <t xml:space="preserve">    Calle y Numero Ext. e Int.:</t>
  </si>
  <si>
    <t xml:space="preserve">    Colonia:</t>
  </si>
  <si>
    <t xml:space="preserve">    Delegación o Municipio:</t>
  </si>
  <si>
    <t xml:space="preserve">    Estado:</t>
  </si>
  <si>
    <t xml:space="preserve">    C.P.:</t>
  </si>
  <si>
    <t xml:space="preserve">    E-Mail Factura:</t>
  </si>
  <si>
    <t xml:space="preserve">    E-Mail Liga de sistema:</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</si>
  <si>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</si>
  <si>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</si>
  <si>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</si>
  <si>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</si>
  <si>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</si>
  <si>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Estándar Nueva</t>
  </si>
  <si>
    <t>eFactura Licencia Estándar Nueva RED</t>
  </si>
  <si>
    <t>eFactura Licencia Estándar Adicional RED</t>
  </si>
  <si>
    <t>eFactura Licencia Profesional Mono Usuario</t>
  </si>
  <si>
    <t>eFactura Licencia Profesional RED</t>
  </si>
  <si>
    <t>eFactura Licencia Profesional Adicional RED</t>
  </si>
  <si>
    <t>IVA 16%</t>
  </si>
  <si>
    <t>eCierre XML 2018 Licencia 1 RFC - Anual</t>
  </si>
  <si>
    <t xml:space="preserve">eCierre XML 2018 RFC Adicional (para un número de serie adquirido, misma vigencia)  </t>
  </si>
  <si>
    <t xml:space="preserve">eCierre XML Licencia RFC Ilimitados - Anual </t>
  </si>
  <si>
    <t xml:space="preserve">eComprobante META RFC Ilimitados - Anual </t>
  </si>
  <si>
    <t>eComprobante configuración RED</t>
  </si>
  <si>
    <t>eSIDEIMSS XML 2018  Licencia anual</t>
  </si>
  <si>
    <t>Licencia Monousuaria</t>
  </si>
  <si>
    <t>Licencia  RED</t>
  </si>
  <si>
    <t>Licencia  Adicional RED</t>
  </si>
  <si>
    <t>eISSIF XML Versión Estándar (Ejercicio 2018)</t>
  </si>
  <si>
    <t xml:space="preserve">eISSIF XML Versión Estándar Adicional (Ejercicio 2018) </t>
  </si>
  <si>
    <t>eISSIF XML Versión Profesional (Ejercicio 2018)</t>
  </si>
  <si>
    <t xml:space="preserve">eISSIF XML Versión Profesional Adicional (Ejercicio 2018) </t>
  </si>
  <si>
    <t>POLIZA DE SOPORTE TECNICO Profesional Consulta  (1 año)</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</si>
  <si>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</si>
  <si>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</si>
  <si>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</si>
  <si>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</si>
  <si>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STD RFC Ilimitados - Anual </t>
  </si>
  <si>
    <t xml:space="preserve">eComprobante STD 3 RFC - Anual </t>
  </si>
  <si>
    <t xml:space="preserve">eComprobante NOM RFC Ilimitados - Anual </t>
  </si>
  <si>
    <t>Póliza de Soporte Técnico eComprobante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</si>
</sst>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2" x14ac:knownFonts="1">
    <font>
      <sz val="10"/>
      <name val="Arial"/>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2"/>
      <name val="Arial Narrow"/>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color theme="0"/>
      <name val="Arial Narrow"/>
      <family val="2"/>
    </font>
  </fonts>
  <fills count="2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s>
  <borders count="4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s>
  <cellStyleXfs count="6">
    <xf numFmtId="0" fontId="0" fillId="0" borderId="0"/>
    <xf numFmtId="0" fontId="3" fillId="0" borderId="0" applyNumberFormat="0" applyFill="0" applyBorder="0" applyAlignment="0" applyProtection="0">
      <alignment vertical="top"/>
      <protection locked="0"/>
    </xf>
    <xf numFmtId="44" fontId="14" fillId="0" borderId="0" applyFont="0" applyFill="0" applyBorder="0" applyAlignment="0" applyProtection="0"/>
    <xf numFmtId="43" fontId="14" fillId="0" borderId="0" applyFont="0" applyFill="0" applyBorder="0" applyAlignment="0" applyProtection="0"/>
    <xf numFmtId="0" fontId="1" fillId="0" borderId="0"/>
    <xf numFmtId="44" fontId="1" fillId="0" borderId="0" applyFont="0" applyFill="0" applyBorder="0" applyAlignment="0" applyProtection="0"/>
  </cellStyleXfs>
  <cellXfs count="170">
    <xf numFmtId="0" fontId="0" fillId="0" borderId="0" xfId="0"/>
    <xf numFmtId="0" fontId="4" fillId="0" borderId="0" xfId="0" applyFont="1"/>
    <xf numFmtId="164" fontId="5" fillId="0" borderId="0" xfId="0" applyNumberFormat="1" applyFont="1"/>
    <xf numFmtId="0" fontId="4" fillId="3" borderId="0" xfId="0" applyFont="1" applyFill="1"/>
    <xf numFmtId="0" fontId="0" fillId="3" borderId="0" xfId="0" applyFill="1"/>
    <xf numFmtId="164" fontId="5" fillId="3" borderId="0" xfId="0" applyNumberFormat="1" applyFont="1" applyFill="1"/>
    <xf numFmtId="0" fontId="6" fillId="3" borderId="0" xfId="0" applyFont="1" applyFill="1"/>
    <xf numFmtId="49" fontId="10" fillId="10" borderId="1" xfId="0" applyNumberFormat="1" applyFont="1" applyFill="1" applyBorder="1" applyProtection="1"/>
    <xf numFmtId="44" fontId="10" fillId="10" borderId="1" xfId="2" applyFont="1" applyFill="1" applyBorder="1" applyProtection="1"/>
    <xf numFmtId="44" fontId="10" fillId="13" borderId="1" xfId="2" applyFont="1" applyFill="1" applyBorder="1" applyProtection="1"/>
    <xf numFmtId="49" fontId="10" fillId="13" borderId="1" xfId="0" applyNumberFormat="1" applyFont="1" applyFill="1" applyBorder="1" applyProtection="1"/>
    <xf numFmtId="44" fontId="10" fillId="8" borderId="1" xfId="2" applyFont="1" applyFill="1" applyBorder="1"/>
    <xf numFmtId="44" fontId="10" fillId="16" borderId="1" xfId="2" applyFont="1" applyFill="1" applyBorder="1"/>
    <xf numFmtId="0" fontId="4" fillId="17" borderId="0" xfId="0" applyFont="1" applyFill="1"/>
    <xf numFmtId="0" fontId="13" fillId="5" borderId="3" xfId="0" applyFont="1" applyFill="1" applyBorder="1" applyAlignment="1">
      <alignment horizontal="center"/>
    </xf>
    <xf numFmtId="0" fontId="11" fillId="2" borderId="0" xfId="0" applyFont="1" applyFill="1" applyBorder="1"/>
    <xf numFmtId="0" fontId="11" fillId="2" borderId="0" xfId="0" applyFont="1" applyFill="1" applyBorder="1" applyAlignment="1">
      <alignment wrapText="1"/>
    </xf>
    <xf numFmtId="0" fontId="5" fillId="2" borderId="0" xfId="0" applyFont="1" applyFill="1" applyBorder="1" applyAlignment="1"/>
    <xf numFmtId="0" fontId="5" fillId="2" borderId="2" xfId="0" applyFont="1" applyFill="1" applyBorder="1" applyAlignment="1"/>
    <xf numFmtId="0" fontId="9" fillId="2" borderId="16" xfId="0" applyFont="1" applyFill="1" applyBorder="1" applyAlignment="1" applyProtection="1">
      <alignment horizontal="left" wrapText="1"/>
    </xf>
    <xf numFmtId="0" fontId="9" fillId="2" borderId="18" xfId="0" applyFont="1" applyFill="1" applyBorder="1" applyAlignment="1" applyProtection="1">
      <alignment horizontal="left" wrapText="1"/>
    </xf>
    <xf numFmtId="0" fontId="9" fillId="2" borderId="26" xfId="0" applyFont="1" applyFill="1" applyBorder="1" applyAlignment="1" applyProtection="1">
      <alignment horizontal="left" wrapText="1"/>
    </xf>
    <xf numFmtId="43" fontId="11" fillId="18" borderId="15" xfId="3" applyFont="1" applyFill="1" applyBorder="1" applyAlignment="1" applyProtection="1">
      <alignment vertical="center"/>
      <protection hidden="1"/>
    </xf>
    <xf numFmtId="43" fontId="11" fillId="18" borderId="28" xfId="3" applyFont="1" applyFill="1" applyBorder="1" applyAlignment="1" applyProtection="1">
      <alignment vertical="center"/>
      <protection hidden="1"/>
    </xf>
    <xf numFmtId="43" fontId="11" fillId="18" borderId="10" xfId="3" applyFont="1" applyFill="1" applyBorder="1" applyAlignment="1" applyProtection="1">
      <alignment vertical="center"/>
      <protection hidden="1"/>
    </xf>
    <xf numFmtId="43" fontId="11" fillId="18" borderId="29" xfId="3" applyFont="1" applyFill="1" applyBorder="1" applyAlignment="1" applyProtection="1">
      <alignment vertical="center"/>
      <protection hidden="1"/>
    </xf>
    <xf numFmtId="0" fontId="11" fillId="19" borderId="31" xfId="0" applyFont="1" applyFill="1" applyBorder="1" applyAlignment="1" applyProtection="1">
      <alignment horizontal="left" vertical="center"/>
      <protection locked="0"/>
    </xf>
    <xf numFmtId="43" fontId="11" fillId="19" borderId="15" xfId="3" applyFont="1" applyFill="1" applyBorder="1" applyAlignment="1" applyProtection="1">
      <alignment vertical="center"/>
      <protection hidden="1"/>
    </xf>
    <xf numFmtId="43" fontId="11" fillId="19" borderId="28" xfId="3" applyFont="1" applyFill="1" applyBorder="1" applyAlignment="1" applyProtection="1">
      <alignment vertical="center"/>
      <protection hidden="1"/>
    </xf>
    <xf numFmtId="0" fontId="11" fillId="19" borderId="21" xfId="0" applyFont="1" applyFill="1" applyBorder="1" applyAlignment="1" applyProtection="1">
      <alignment horizontal="left" vertical="center"/>
      <protection locked="0"/>
    </xf>
    <xf numFmtId="43" fontId="11" fillId="19" borderId="11" xfId="3" applyFont="1" applyFill="1" applyBorder="1" applyAlignment="1" applyProtection="1">
      <alignment vertical="center"/>
      <protection hidden="1"/>
    </xf>
    <xf numFmtId="43" fontId="11" fillId="19" borderId="30" xfId="3" applyFont="1" applyFill="1" applyBorder="1" applyAlignment="1" applyProtection="1">
      <alignment vertical="center"/>
      <protection hidden="1"/>
    </xf>
    <xf numFmtId="0" fontId="11" fillId="2" borderId="0" xfId="0" applyFont="1" applyFill="1" applyBorder="1" applyAlignment="1">
      <alignment vertical="center"/>
    </xf>
    <xf numFmtId="0" fontId="9" fillId="2" borderId="23" xfId="0" applyFont="1" applyFill="1" applyBorder="1" applyAlignment="1">
      <alignment horizontal="left" vertical="center"/>
    </xf>
    <xf numFmtId="0" fontId="12" fillId="2" borderId="10" xfId="0" applyFont="1" applyFill="1" applyBorder="1" applyAlignment="1">
      <alignment horizontal="right" vertical="center"/>
    </xf>
    <xf numFmtId="43" fontId="11" fillId="2" borderId="10" xfId="3" applyFont="1" applyFill="1" applyBorder="1" applyAlignment="1" applyProtection="1">
      <alignment vertical="center"/>
      <protection hidden="1"/>
    </xf>
    <xf numFmtId="0" fontId="9" fillId="2" borderId="0" xfId="0" applyFont="1" applyFill="1" applyBorder="1" applyAlignment="1">
      <alignment vertical="center"/>
    </xf>
    <xf numFmtId="43" fontId="11" fillId="2" borderId="17" xfId="3" applyFont="1" applyFill="1" applyBorder="1" applyAlignment="1" applyProtection="1">
      <alignment vertical="center"/>
      <protection hidden="1"/>
    </xf>
    <xf numFmtId="0" fontId="9" fillId="2" borderId="24" xfId="0" applyFont="1" applyFill="1" applyBorder="1" applyAlignment="1">
      <alignment horizontal="left" vertical="center"/>
    </xf>
    <xf numFmtId="0" fontId="12" fillId="2" borderId="11" xfId="0" applyFont="1" applyFill="1" applyBorder="1" applyAlignment="1">
      <alignment horizontal="right" vertical="center"/>
    </xf>
    <xf numFmtId="43" fontId="11" fillId="2" borderId="11" xfId="3" applyFont="1" applyFill="1" applyBorder="1" applyAlignment="1" applyProtection="1">
      <alignment vertical="center"/>
      <protection hidden="1"/>
    </xf>
    <xf numFmtId="0" fontId="12" fillId="2" borderId="18" xfId="0" applyFont="1" applyFill="1" applyBorder="1" applyAlignment="1" applyProtection="1">
      <alignment horizontal="center" wrapText="1"/>
    </xf>
    <xf numFmtId="0" fontId="17" fillId="2" borderId="34" xfId="0" applyFont="1" applyFill="1" applyBorder="1" applyAlignment="1" applyProtection="1">
      <alignment horizontal="center" vertical="center" wrapText="1"/>
      <protection locked="0"/>
    </xf>
    <xf numFmtId="0" fontId="17" fillId="17" borderId="0" xfId="0" applyFont="1" applyFill="1" applyBorder="1" applyAlignment="1" applyProtection="1">
      <alignment horizontal="center" vertical="center" wrapText="1"/>
      <protection locked="0"/>
    </xf>
    <xf numFmtId="0" fontId="4" fillId="17" borderId="0" xfId="0" applyFont="1" applyFill="1" applyBorder="1"/>
    <xf numFmtId="0" fontId="5" fillId="2" borderId="27" xfId="0" applyFont="1" applyFill="1" applyBorder="1" applyAlignment="1"/>
    <xf numFmtId="0" fontId="11" fillId="2" borderId="35" xfId="0" applyFont="1" applyFill="1" applyBorder="1"/>
    <xf numFmtId="0" fontId="11" fillId="2" borderId="23" xfId="0" applyFont="1" applyFill="1" applyBorder="1"/>
    <xf numFmtId="0" fontId="11" fillId="2" borderId="23" xfId="0" applyFont="1" applyFill="1" applyBorder="1" applyAlignment="1">
      <alignment horizontal="left"/>
    </xf>
    <xf numFmtId="0" fontId="18" fillId="2" borderId="0" xfId="0" applyFont="1" applyFill="1" applyBorder="1" applyAlignment="1" applyProtection="1"/>
    <xf numFmtId="0" fontId="18" fillId="2" borderId="0" xfId="0" applyFont="1" applyFill="1" applyBorder="1" applyProtection="1"/>
    <xf numFmtId="0" fontId="18" fillId="2" borderId="19" xfId="0" applyFont="1" applyFill="1" applyBorder="1" applyProtection="1"/>
    <xf numFmtId="0" fontId="12" fillId="2" borderId="19"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1" fillId="2" borderId="0" xfId="0" applyFont="1" applyFill="1" applyBorder="1" applyAlignment="1" applyProtection="1">
      <alignment horizontal="left"/>
      <protection locked="0"/>
    </xf>
    <xf numFmtId="0" fontId="11" fillId="2" borderId="0" xfId="0" applyFont="1" applyFill="1" applyBorder="1" applyAlignment="1" applyProtection="1">
      <alignment horizontal="center" wrapText="1"/>
      <protection locked="0"/>
    </xf>
    <xf numFmtId="0" fontId="8" fillId="2" borderId="0" xfId="0" applyFont="1" applyFill="1" applyBorder="1" applyAlignment="1" applyProtection="1"/>
    <xf numFmtId="0" fontId="8" fillId="2" borderId="14" xfId="0" applyFont="1" applyFill="1" applyBorder="1" applyAlignment="1" applyProtection="1"/>
    <xf numFmtId="0" fontId="7" fillId="2" borderId="0" xfId="0" applyFont="1" applyFill="1" applyBorder="1" applyAlignment="1" applyProtection="1"/>
    <xf numFmtId="0" fontId="7" fillId="2" borderId="25" xfId="0" applyFont="1" applyFill="1" applyBorder="1" applyAlignment="1" applyProtection="1"/>
    <xf numFmtId="0" fontId="8" fillId="2" borderId="0" xfId="0" applyFont="1" applyFill="1" applyBorder="1" applyProtection="1"/>
    <xf numFmtId="0" fontId="0" fillId="2" borderId="0" xfId="0" applyFill="1"/>
    <xf numFmtId="49" fontId="10" fillId="12" borderId="1" xfId="0" applyNumberFormat="1" applyFont="1" applyFill="1" applyBorder="1"/>
    <xf numFmtId="0" fontId="10" fillId="9" borderId="1" xfId="0" applyFont="1" applyFill="1" applyBorder="1" applyAlignment="1" applyProtection="1">
      <alignment horizontal="center"/>
    </xf>
    <xf numFmtId="0" fontId="10" fillId="9" borderId="1" xfId="0" applyFont="1" applyFill="1" applyBorder="1" applyProtection="1"/>
    <xf numFmtId="0" fontId="10" fillId="16" borderId="1" xfId="0" applyFont="1" applyFill="1" applyBorder="1"/>
    <xf numFmtId="0" fontId="10" fillId="11" borderId="1" xfId="0" applyFont="1" applyFill="1" applyBorder="1" applyAlignment="1">
      <alignment horizontal="left"/>
    </xf>
    <xf numFmtId="0" fontId="10" fillId="8" borderId="1" xfId="0" applyFont="1" applyFill="1" applyBorder="1"/>
    <xf numFmtId="49" fontId="10" fillId="13" borderId="1" xfId="0" applyNumberFormat="1" applyFont="1" applyFill="1" applyBorder="1" applyAlignment="1" applyProtection="1">
      <alignment horizontal="center"/>
    </xf>
    <xf numFmtId="0" fontId="10" fillId="13" borderId="1" xfId="0" applyFont="1" applyFill="1" applyBorder="1" applyProtection="1"/>
    <xf numFmtId="0" fontId="10" fillId="11" borderId="1" xfId="0" applyFont="1" applyFill="1" applyBorder="1" applyAlignment="1">
      <alignment horizontal="center"/>
    </xf>
    <xf numFmtId="0" fontId="10" fillId="11" borderId="1" xfId="0" applyFont="1" applyFill="1" applyBorder="1" applyAlignment="1">
      <alignment horizontal="center" vertical="center"/>
    </xf>
    <xf numFmtId="0" fontId="11" fillId="2" borderId="22"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2" fillId="2" borderId="17" xfId="0" applyFont="1" applyFill="1" applyBorder="1" applyAlignment="1">
      <alignment horizontal="right" vertical="center"/>
    </xf>
    <xf numFmtId="0" fontId="10" fillId="9" borderId="37" xfId="0" applyFont="1" applyFill="1" applyBorder="1" applyAlignment="1" applyProtection="1">
      <alignment horizontal="center"/>
    </xf>
    <xf numFmtId="0" fontId="10" fillId="16" borderId="36" xfId="0" applyFont="1" applyFill="1" applyBorder="1"/>
    <xf numFmtId="0" fontId="10" fillId="16" borderId="2" xfId="0" applyFont="1" applyFill="1" applyBorder="1" applyAlignment="1">
      <alignment horizontal="center"/>
    </xf>
    <xf numFmtId="0" fontId="10" fillId="16" borderId="37" xfId="0" applyFont="1" applyFill="1" applyBorder="1"/>
    <xf numFmtId="49" fontId="10" fillId="13" borderId="38" xfId="0" applyNumberFormat="1" applyFont="1" applyFill="1" applyBorder="1" applyProtection="1"/>
    <xf numFmtId="0" fontId="10" fillId="8" borderId="2" xfId="0" applyFont="1" applyFill="1" applyBorder="1" applyAlignment="1">
      <alignment horizontal="center"/>
    </xf>
    <xf numFmtId="0" fontId="10" fillId="8" borderId="36" xfId="0" applyFont="1" applyFill="1" applyBorder="1"/>
    <xf numFmtId="44" fontId="10" fillId="16" borderId="37" xfId="2" applyFont="1" applyFill="1" applyBorder="1"/>
    <xf numFmtId="44" fontId="10" fillId="13" borderId="38" xfId="2" applyFont="1" applyFill="1" applyBorder="1" applyProtection="1"/>
    <xf numFmtId="49" fontId="10" fillId="13" borderId="37" xfId="0" applyNumberFormat="1" applyFont="1" applyFill="1" applyBorder="1" applyProtection="1"/>
    <xf numFmtId="0" fontId="10" fillId="7" borderId="2" xfId="0" applyFont="1" applyFill="1" applyBorder="1" applyAlignment="1">
      <alignment horizontal="center"/>
    </xf>
    <xf numFmtId="0" fontId="10" fillId="7" borderId="36" xfId="0" applyFont="1" applyFill="1" applyBorder="1"/>
    <xf numFmtId="44" fontId="10" fillId="13" borderId="37" xfId="2" applyFont="1" applyFill="1" applyBorder="1" applyProtection="1"/>
    <xf numFmtId="49" fontId="10" fillId="10" borderId="2" xfId="0" applyNumberFormat="1" applyFont="1" applyFill="1" applyBorder="1" applyAlignment="1" applyProtection="1">
      <alignment horizontal="center"/>
    </xf>
    <xf numFmtId="0" fontId="10" fillId="10" borderId="36" xfId="0" applyFont="1" applyFill="1" applyBorder="1"/>
    <xf numFmtId="0" fontId="10" fillId="11" borderId="0" xfId="0" applyFont="1" applyFill="1" applyBorder="1" applyAlignment="1">
      <alignment horizontal="center"/>
    </xf>
    <xf numFmtId="49" fontId="10" fillId="12" borderId="0" xfId="0" applyNumberFormat="1" applyFont="1" applyFill="1" applyBorder="1"/>
    <xf numFmtId="49" fontId="10" fillId="10" borderId="37" xfId="0" applyNumberFormat="1" applyFont="1" applyFill="1" applyBorder="1" applyProtection="1"/>
    <xf numFmtId="49" fontId="10" fillId="10" borderId="27" xfId="0" applyNumberFormat="1" applyFont="1" applyFill="1" applyBorder="1" applyAlignment="1" applyProtection="1">
      <alignment horizontal="center"/>
    </xf>
    <xf numFmtId="44" fontId="10" fillId="10" borderId="37" xfId="2" applyFont="1" applyFill="1" applyBorder="1" applyProtection="1"/>
    <xf numFmtId="0" fontId="10" fillId="10" borderId="35" xfId="0" applyFont="1" applyFill="1" applyBorder="1"/>
    <xf numFmtId="49" fontId="10" fillId="20" borderId="1" xfId="0" applyNumberFormat="1" applyFont="1" applyFill="1" applyBorder="1" applyAlignment="1" applyProtection="1">
      <alignment horizontal="center"/>
    </xf>
    <xf numFmtId="49" fontId="21" fillId="20" borderId="37" xfId="0" applyNumberFormat="1" applyFont="1" applyFill="1" applyBorder="1" applyProtection="1"/>
    <xf numFmtId="49" fontId="10" fillId="15" borderId="38" xfId="0" applyNumberFormat="1" applyFont="1" applyFill="1" applyBorder="1" applyProtection="1"/>
    <xf numFmtId="49" fontId="11" fillId="14" borderId="1" xfId="0" applyNumberFormat="1" applyFont="1" applyFill="1" applyBorder="1" applyProtection="1"/>
    <xf numFmtId="44" fontId="21" fillId="20" borderId="37" xfId="2" applyFont="1" applyFill="1" applyBorder="1" applyProtection="1"/>
    <xf numFmtId="44" fontId="10" fillId="15" borderId="38" xfId="2" applyFont="1" applyFill="1" applyBorder="1" applyProtection="1"/>
    <xf numFmtId="44" fontId="11" fillId="14" borderId="1" xfId="2" applyFont="1" applyFill="1" applyBorder="1" applyProtection="1"/>
    <xf numFmtId="49" fontId="10" fillId="15" borderId="38" xfId="0" applyNumberFormat="1" applyFont="1" applyFill="1" applyBorder="1" applyAlignment="1" applyProtection="1">
      <alignment horizontal="center"/>
    </xf>
    <xf numFmtId="49" fontId="11" fillId="14" borderId="1" xfId="0" applyNumberFormat="1" applyFont="1" applyFill="1" applyBorder="1" applyAlignment="1" applyProtection="1">
      <alignment horizontal="center"/>
    </xf>
    <xf numFmtId="0" fontId="11" fillId="11" borderId="0" xfId="0" applyFont="1" applyFill="1" applyBorder="1" applyAlignment="1">
      <alignment horizontal="center"/>
    </xf>
    <xf numFmtId="49" fontId="11" fillId="12" borderId="0" xfId="0" applyNumberFormat="1" applyFont="1" applyFill="1" applyBorder="1"/>
    <xf numFmtId="49" fontId="11" fillId="14" borderId="37" xfId="0" applyNumberFormat="1" applyFont="1" applyFill="1" applyBorder="1" applyProtection="1"/>
    <xf numFmtId="49" fontId="11" fillId="14" borderId="37" xfId="0" applyNumberFormat="1" applyFont="1" applyFill="1" applyBorder="1" applyAlignment="1" applyProtection="1">
      <alignment horizontal="center"/>
    </xf>
    <xf numFmtId="44" fontId="11" fillId="14" borderId="37" xfId="2" applyFont="1" applyFill="1" applyBorder="1" applyProtection="1"/>
    <xf numFmtId="0" fontId="10" fillId="15" borderId="38" xfId="0" applyFont="1" applyFill="1" applyBorder="1"/>
    <xf numFmtId="49" fontId="11" fillId="15" borderId="1" xfId="0" applyNumberFormat="1" applyFont="1" applyFill="1" applyBorder="1" applyProtection="1"/>
    <xf numFmtId="49" fontId="11" fillId="15" borderId="1" xfId="0" applyNumberFormat="1" applyFont="1" applyFill="1" applyBorder="1" applyAlignment="1" applyProtection="1">
      <alignment horizontal="center"/>
    </xf>
    <xf numFmtId="44" fontId="11" fillId="15" borderId="1" xfId="2" applyFont="1" applyFill="1" applyBorder="1" applyProtection="1"/>
    <xf numFmtId="0" fontId="11" fillId="15" borderId="1" xfId="0" applyFont="1" applyFill="1" applyBorder="1"/>
    <xf numFmtId="49" fontId="11" fillId="12" borderId="39" xfId="0" applyNumberFormat="1" applyFont="1" applyFill="1" applyBorder="1"/>
    <xf numFmtId="0" fontId="10" fillId="20" borderId="37" xfId="0" applyFont="1" applyFill="1" applyBorder="1"/>
    <xf numFmtId="0" fontId="11" fillId="15" borderId="38" xfId="0" applyFont="1" applyFill="1" applyBorder="1"/>
    <xf numFmtId="0" fontId="11" fillId="14" borderId="1" xfId="0" applyFont="1" applyFill="1" applyBorder="1" applyProtection="1"/>
    <xf numFmtId="0" fontId="11" fillId="11" borderId="1" xfId="0" applyFont="1" applyFill="1" applyBorder="1" applyAlignment="1">
      <alignment horizontal="center"/>
    </xf>
    <xf numFmtId="0" fontId="10" fillId="18" borderId="40" xfId="0" applyFont="1" applyFill="1" applyBorder="1"/>
    <xf numFmtId="0" fontId="10" fillId="18" borderId="21" xfId="0" applyFont="1" applyFill="1" applyBorder="1"/>
    <xf numFmtId="0" fontId="13" fillId="5" borderId="4" xfId="0" applyFont="1" applyFill="1" applyBorder="1" applyAlignment="1">
      <alignment horizontal="center"/>
    </xf>
    <xf numFmtId="0" fontId="10" fillId="18" borderId="31" xfId="0" applyFont="1" applyFill="1" applyBorder="1"/>
    <xf numFmtId="49" fontId="10" fillId="10" borderId="38" xfId="0" applyNumberFormat="1" applyFont="1" applyFill="1" applyBorder="1" applyProtection="1"/>
    <xf numFmtId="0" fontId="10" fillId="7" borderId="1" xfId="4" applyFont="1" applyFill="1" applyBorder="1"/>
    <xf numFmtId="0" fontId="10" fillId="7" borderId="1" xfId="0" applyFont="1" applyFill="1" applyBorder="1" applyAlignment="1">
      <alignment vertical="top"/>
    </xf>
    <xf numFmtId="44" fontId="10" fillId="10" borderId="38" xfId="2" applyFont="1" applyFill="1" applyBorder="1" applyProtection="1"/>
    <xf numFmtId="44" fontId="10" fillId="7" borderId="1" xfId="5" applyFont="1" applyFill="1" applyBorder="1"/>
    <xf numFmtId="44" fontId="10" fillId="7" borderId="1" xfId="2" applyFont="1" applyFill="1" applyBorder="1" applyAlignment="1">
      <alignment vertical="top"/>
    </xf>
    <xf numFmtId="0" fontId="21" fillId="6" borderId="1" xfId="0" applyFont="1" applyFill="1" applyBorder="1"/>
    <xf numFmtId="0" fontId="21" fillId="6" borderId="2" xfId="0" applyFont="1" applyFill="1" applyBorder="1" applyAlignment="1">
      <alignment horizontal="center"/>
    </xf>
    <xf numFmtId="44" fontId="21" fillId="6" borderId="1" xfId="2" applyFont="1" applyFill="1" applyBorder="1"/>
    <xf numFmtId="0" fontId="21" fillId="6" borderId="37" xfId="0" applyFont="1" applyFill="1" applyBorder="1"/>
    <xf numFmtId="44" fontId="21" fillId="6" borderId="37" xfId="2" applyFont="1" applyFill="1" applyBorder="1"/>
    <xf numFmtId="0" fontId="9" fillId="2" borderId="11"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11" fillId="2" borderId="10" xfId="0" applyFont="1" applyFill="1" applyBorder="1" applyAlignment="1" applyProtection="1">
      <protection locked="0"/>
    </xf>
    <xf numFmtId="0" fontId="11" fillId="2" borderId="0" xfId="0" applyFont="1" applyFill="1" applyBorder="1" applyAlignment="1" applyProtection="1">
      <protection locked="0"/>
    </xf>
    <xf numFmtId="0" fontId="13" fillId="4" borderId="19" xfId="0" applyFont="1" applyFill="1" applyBorder="1" applyAlignment="1">
      <alignment horizontal="center" vertical="center" textRotation="90" wrapText="1"/>
    </xf>
    <xf numFmtId="0" fontId="13" fillId="4" borderId="6" xfId="0" applyFont="1" applyFill="1" applyBorder="1" applyAlignment="1">
      <alignment horizontal="center" vertical="center" textRotation="90" wrapText="1"/>
    </xf>
    <xf numFmtId="0" fontId="13" fillId="4" borderId="4" xfId="0" applyFont="1" applyFill="1" applyBorder="1" applyAlignment="1">
      <alignment horizontal="center" vertical="center" textRotation="90" wrapText="1"/>
    </xf>
    <xf numFmtId="0" fontId="13" fillId="4" borderId="5" xfId="0" applyFont="1" applyFill="1" applyBorder="1" applyAlignment="1">
      <alignment horizontal="center" vertical="center" textRotation="90" wrapText="1"/>
    </xf>
    <xf numFmtId="0" fontId="11" fillId="2" borderId="0" xfId="0" applyFont="1" applyFill="1" applyBorder="1" applyAlignment="1" applyProtection="1">
      <alignment horizontal="left"/>
      <protection locked="0"/>
    </xf>
    <xf numFmtId="49" fontId="11" fillId="2" borderId="10" xfId="0" applyNumberFormat="1" applyFont="1" applyFill="1" applyBorder="1" applyAlignment="1" applyProtection="1">
      <alignment horizontal="left"/>
      <protection locked="0"/>
    </xf>
    <xf numFmtId="49" fontId="11" fillId="2" borderId="0" xfId="0" applyNumberFormat="1" applyFont="1" applyFill="1" applyBorder="1" applyAlignment="1" applyProtection="1">
      <alignment horizontal="left"/>
      <protection locked="0"/>
    </xf>
    <xf numFmtId="0" fontId="13" fillId="5" borderId="7" xfId="0" applyFont="1" applyFill="1" applyBorder="1" applyAlignment="1">
      <alignment horizontal="center"/>
    </xf>
    <xf numFmtId="0" fontId="13" fillId="5" borderId="8" xfId="0" applyFont="1" applyFill="1" applyBorder="1" applyAlignment="1">
      <alignment horizontal="center"/>
    </xf>
    <xf numFmtId="0" fontId="13" fillId="5" borderId="9" xfId="0" applyFont="1" applyFill="1" applyBorder="1" applyAlignment="1">
      <alignment horizontal="center"/>
    </xf>
    <xf numFmtId="0" fontId="11" fillId="2" borderId="15" xfId="0" applyFont="1" applyFill="1" applyBorder="1" applyAlignment="1" applyProtection="1">
      <protection locked="0"/>
    </xf>
    <xf numFmtId="0" fontId="11" fillId="2" borderId="13" xfId="0" applyFont="1" applyFill="1" applyBorder="1" applyAlignment="1" applyProtection="1">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3" fillId="4" borderId="4" xfId="0" applyFont="1" applyFill="1" applyBorder="1" applyAlignment="1">
      <alignment horizontal="center" vertical="center" textRotation="90"/>
    </xf>
    <xf numFmtId="0" fontId="13" fillId="4" borderId="5" xfId="0" applyFont="1" applyFill="1" applyBorder="1" applyAlignment="1">
      <alignment horizontal="center" vertical="center" textRotation="90"/>
    </xf>
    <xf numFmtId="0" fontId="13" fillId="4" borderId="6" xfId="0" applyFont="1" applyFill="1" applyBorder="1" applyAlignment="1">
      <alignment horizontal="center" vertical="center" textRotation="90"/>
    </xf>
    <xf numFmtId="0" fontId="12" fillId="2" borderId="19"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6" fillId="2" borderId="0" xfId="0" applyFont="1" applyFill="1" applyBorder="1" applyAlignment="1" applyProtection="1">
      <alignment horizontal="center"/>
    </xf>
    <xf numFmtId="0" fontId="16" fillId="2" borderId="25" xfId="0" applyFont="1" applyFill="1" applyBorder="1" applyAlignment="1" applyProtection="1">
      <alignment horizontal="center"/>
    </xf>
    <xf numFmtId="0" fontId="15" fillId="8" borderId="32" xfId="0"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xf>
    <xf numFmtId="0" fontId="15" fillId="8" borderId="33" xfId="0" applyFont="1" applyFill="1" applyBorder="1" applyAlignment="1" applyProtection="1">
      <alignment horizontal="center" vertical="center" wrapText="1"/>
    </xf>
    <xf numFmtId="0" fontId="17" fillId="2" borderId="16" xfId="0" applyFont="1" applyFill="1" applyBorder="1" applyAlignment="1" applyProtection="1">
      <alignment horizontal="center" wrapText="1"/>
    </xf>
    <xf numFmtId="0" fontId="17" fillId="2" borderId="18" xfId="0" applyFont="1" applyFill="1" applyBorder="1" applyAlignment="1" applyProtection="1">
      <alignment horizontal="center" wrapText="1"/>
    </xf>
    <xf numFmtId="0" fontId="17" fillId="2" borderId="19" xfId="0" applyFont="1" applyFill="1" applyBorder="1" applyAlignment="1" applyProtection="1">
      <alignment horizontal="center" wrapText="1"/>
    </xf>
    <xf numFmtId="0" fontId="17" fillId="2" borderId="0" xfId="0" applyFont="1" applyFill="1" applyBorder="1" applyAlignment="1" applyProtection="1">
      <alignment horizontal="center" wrapText="1"/>
    </xf>
    <xf numFmtId="0" fontId="20" fillId="2" borderId="19" xfId="1" applyFont="1" applyFill="1" applyBorder="1" applyAlignment="1" applyProtection="1">
      <alignment horizontal="center" vertical="center" wrapText="1"/>
    </xf>
    <xf numFmtId="0" fontId="20" fillId="2" borderId="0" xfId="1" applyFont="1" applyFill="1" applyBorder="1" applyAlignment="1" applyProtection="1">
      <alignment horizontal="center" vertical="center" wrapText="1"/>
    </xf>
  </cellXfs>
  <cellStyles count="6">
    <cellStyle name="Hipervínculo" xfId="1" builtinId="8"/>
    <cellStyle name="Millares" xfId="3" builtinId="3"/>
    <cellStyle name="Moneda" xfId="2" builtinId="4"/>
    <cellStyle name="Moneda 2" xfId="5" xr:uid="{00000000-0005-0000-0000-000003000000}"/>
    <cellStyle name="Normal" xfId="0" builtinId="0"/>
    <cellStyle name="Normal 2" xfId="4" xr:uid="{00000000-0005-0000-0000-000005000000}"/>
  </cellStyles>
  <dxfs count="0"/>
  <tableStyles count="0" defaultTableStyle="TableStyleMedium9" defaultPivotStyle="PivotStyleLight16"/>
  <colors>
    <mruColors>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844631</xdr:colOff>
      <xdr:row>42</xdr:row>
      <xdr:rowOff>19050</xdr:rowOff>
    </xdr:from>
    <xdr:to>
      <xdr:col>2</xdr:col>
      <xdr:colOff>3365420</xdr:colOff>
      <xdr:row>42</xdr:row>
      <xdr:rowOff>19050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559256" y="128778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33</xdr:row>
          <xdr:rowOff>0</xdr:rowOff>
        </xdr:from>
        <xdr:to>
          <xdr:col>2</xdr:col>
          <xdr:colOff>2009775</xdr:colOff>
          <xdr:row>34</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33</xdr:row>
          <xdr:rowOff>180975</xdr:rowOff>
        </xdr:from>
        <xdr:to>
          <xdr:col>2</xdr:col>
          <xdr:colOff>2009775</xdr:colOff>
          <xdr:row>35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2019               eDictamen XML 18</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133350</xdr:colOff>
      <xdr:row>4</xdr:row>
      <xdr:rowOff>57149</xdr:rowOff>
    </xdr:from>
    <xdr:ext cx="209550" cy="200025"/>
    <xdr:pic>
      <xdr:nvPicPr>
        <xdr:cNvPr id="21" name="Imagen 7" descr="Imagen relacionada">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3900" y="2124074"/>
          <a:ext cx="209550" cy="200025"/>
        </a:xfrm>
        <a:prstGeom prst="rect">
          <a:avLst/>
        </a:prstGeom>
        <a:noFill/>
        <a:ln>
          <a:noFill/>
        </a:ln>
      </xdr:spPr>
    </xdr:pic>
    <xdr:clientData/>
  </xdr:oneCellAnchor>
  <xdr:oneCellAnchor>
    <xdr:from>
      <xdr:col>1</xdr:col>
      <xdr:colOff>139919</xdr:colOff>
      <xdr:row>5</xdr:row>
      <xdr:rowOff>57807</xdr:rowOff>
    </xdr:from>
    <xdr:ext cx="208800" cy="201600"/>
    <xdr:pic>
      <xdr:nvPicPr>
        <xdr:cNvPr id="22" name="Imagen 8" descr="Resultado de imagen para icono twitter vector png">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0469" y="2400957"/>
          <a:ext cx="208800" cy="201600"/>
        </a:xfrm>
        <a:prstGeom prst="rect">
          <a:avLst/>
        </a:prstGeom>
        <a:noFill/>
        <a:ln>
          <a:noFill/>
        </a:ln>
      </xdr:spPr>
    </xdr:pic>
    <xdr:clientData/>
  </xdr:one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6"/>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6"/>
  <sheetViews>
    <sheetView tabSelected="1" topLeftCell="A4" zoomScaleNormal="100" workbookViewId="0">
      <selection activeCell="C19" sqref="C19"/>
    </sheetView>
  </sheetViews>
  <sheetFormatPr baseColWidth="10" defaultColWidth="0" defaultRowHeight="15.75" zeroHeight="1" x14ac:dyDescent="0.25"/>
  <cols>
    <col min="1" max="1" width="8.85546875" style="1" customWidth="1"/>
    <col min="2" max="2" width="28.7109375" style="1" customWidth="1"/>
    <col min="3" max="3" width="61.140625"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7"/>
      <c r="B1" s="45"/>
      <c r="C1" s="18"/>
      <c r="D1" s="18"/>
      <c r="E1" s="18"/>
      <c r="F1" s="13"/>
    </row>
    <row r="2" spans="1:6" ht="21.75" customHeight="1" x14ac:dyDescent="0.3">
      <c r="A2" s="140" t="s">
        <v>88</v>
      </c>
      <c r="B2" s="46" t="s">
        <v>71</v>
      </c>
      <c r="C2" s="144"/>
      <c r="D2" s="144"/>
      <c r="E2" s="144"/>
      <c r="F2" s="13"/>
    </row>
    <row r="3" spans="1:6" ht="21.75" customHeight="1" x14ac:dyDescent="0.3">
      <c r="A3" s="140"/>
      <c r="B3" s="47" t="s">
        <v>72</v>
      </c>
      <c r="C3" s="144"/>
      <c r="D3" s="144"/>
      <c r="E3" s="144"/>
      <c r="F3" s="13"/>
    </row>
    <row r="4" spans="1:6" ht="21.75" customHeight="1" x14ac:dyDescent="0.3">
      <c r="A4" s="140"/>
      <c r="B4" s="47" t="s">
        <v>73</v>
      </c>
      <c r="C4" s="54"/>
      <c r="D4" s="54"/>
      <c r="E4" s="54"/>
      <c r="F4" s="13"/>
    </row>
    <row r="5" spans="1:6" ht="21.75" customHeight="1" x14ac:dyDescent="0.3">
      <c r="A5" s="140"/>
      <c r="B5" s="47" t="s">
        <v>74</v>
      </c>
      <c r="C5" s="144"/>
      <c r="D5" s="144"/>
      <c r="E5" s="144"/>
      <c r="F5" s="13"/>
    </row>
    <row r="6" spans="1:6" ht="21.75" customHeight="1" x14ac:dyDescent="0.3">
      <c r="A6" s="140"/>
      <c r="B6" s="48" t="s">
        <v>75</v>
      </c>
      <c r="C6" s="144"/>
      <c r="D6" s="144"/>
      <c r="E6" s="144"/>
      <c r="F6" s="13"/>
    </row>
    <row r="7" spans="1:6" ht="6" customHeight="1" x14ac:dyDescent="0.3">
      <c r="A7" s="141"/>
      <c r="B7" s="15"/>
      <c r="C7" s="136"/>
      <c r="D7" s="137"/>
      <c r="E7" s="137"/>
      <c r="F7" s="13"/>
    </row>
    <row r="8" spans="1:6" ht="16.5" x14ac:dyDescent="0.3">
      <c r="A8" s="142" t="s">
        <v>89</v>
      </c>
      <c r="B8" s="147" t="s">
        <v>67</v>
      </c>
      <c r="C8" s="148"/>
      <c r="D8" s="148"/>
      <c r="E8" s="149"/>
      <c r="F8" s="13"/>
    </row>
    <row r="9" spans="1:6" ht="16.5" x14ac:dyDescent="0.3">
      <c r="A9" s="143"/>
      <c r="B9" s="15" t="s">
        <v>76</v>
      </c>
      <c r="C9" s="150"/>
      <c r="D9" s="151"/>
      <c r="E9" s="151"/>
      <c r="F9" s="13"/>
    </row>
    <row r="10" spans="1:6" ht="16.5" x14ac:dyDescent="0.3">
      <c r="A10" s="143"/>
      <c r="B10" s="15" t="s">
        <v>77</v>
      </c>
      <c r="C10" s="138"/>
      <c r="D10" s="139"/>
      <c r="E10" s="139"/>
      <c r="F10" s="13"/>
    </row>
    <row r="11" spans="1:6" ht="16.5" x14ac:dyDescent="0.3">
      <c r="A11" s="143"/>
      <c r="B11" s="16" t="s">
        <v>78</v>
      </c>
      <c r="C11" s="138"/>
      <c r="D11" s="139"/>
      <c r="E11" s="139"/>
      <c r="F11" s="13"/>
    </row>
    <row r="12" spans="1:6" ht="15.75" customHeight="1" x14ac:dyDescent="0.3">
      <c r="A12" s="143"/>
      <c r="B12" s="15" t="s">
        <v>79</v>
      </c>
      <c r="C12" s="138"/>
      <c r="D12" s="139"/>
      <c r="E12" s="139"/>
      <c r="F12" s="13"/>
    </row>
    <row r="13" spans="1:6" ht="15.75" customHeight="1" x14ac:dyDescent="0.3">
      <c r="A13" s="143"/>
      <c r="B13" s="15" t="s">
        <v>80</v>
      </c>
      <c r="C13" s="138"/>
      <c r="D13" s="139"/>
      <c r="E13" s="139"/>
      <c r="F13" s="13"/>
    </row>
    <row r="14" spans="1:6" ht="15.75" customHeight="1" x14ac:dyDescent="0.3">
      <c r="A14" s="143"/>
      <c r="B14" s="15" t="s">
        <v>81</v>
      </c>
      <c r="C14" s="138"/>
      <c r="D14" s="139"/>
      <c r="E14" s="139"/>
      <c r="F14" s="13"/>
    </row>
    <row r="15" spans="1:6" ht="16.5" x14ac:dyDescent="0.3">
      <c r="A15" s="143"/>
      <c r="B15" s="15" t="s">
        <v>82</v>
      </c>
      <c r="C15" s="145"/>
      <c r="D15" s="146"/>
      <c r="E15" s="146"/>
      <c r="F15" s="13"/>
    </row>
    <row r="16" spans="1:6" ht="16.5" x14ac:dyDescent="0.3">
      <c r="A16" s="143"/>
      <c r="B16" s="15" t="s">
        <v>83</v>
      </c>
      <c r="C16" s="138"/>
      <c r="D16" s="139"/>
      <c r="E16" s="139"/>
      <c r="F16" s="13"/>
    </row>
    <row r="17" spans="1:6" ht="16.5" x14ac:dyDescent="0.3">
      <c r="A17" s="141"/>
      <c r="B17" s="15" t="s">
        <v>84</v>
      </c>
      <c r="C17" s="152"/>
      <c r="D17" s="153"/>
      <c r="E17" s="153"/>
      <c r="F17" s="13"/>
    </row>
    <row r="18" spans="1:6" ht="16.5" x14ac:dyDescent="0.3">
      <c r="A18" s="154" t="s">
        <v>2</v>
      </c>
      <c r="B18" s="14" t="s">
        <v>11</v>
      </c>
      <c r="C18" s="123" t="s">
        <v>10</v>
      </c>
      <c r="D18" s="14" t="s">
        <v>12</v>
      </c>
      <c r="E18" s="14" t="s">
        <v>13</v>
      </c>
      <c r="F18" s="13"/>
    </row>
    <row r="19" spans="1:6" ht="16.5" x14ac:dyDescent="0.25">
      <c r="A19" s="155"/>
      <c r="B19" s="72"/>
      <c r="C19" s="124" t="s">
        <v>52</v>
      </c>
      <c r="D19" s="22" t="str">
        <f t="shared" ref="D19:D27" si="0">IFERROR(IF(VALUE(B19)&lt;&gt;0,VLOOKUP(C19,list_precios,3,FALSE),""),"")</f>
        <v/>
      </c>
      <c r="E19" s="23" t="str">
        <f>IFERROR(IF(VALUE(D19)&lt;&gt;0,B19*D19,""),"")</f>
        <v/>
      </c>
      <c r="F19" s="13"/>
    </row>
    <row r="20" spans="1:6" ht="16.5" x14ac:dyDescent="0.25">
      <c r="A20" s="155"/>
      <c r="B20" s="73"/>
      <c r="C20" s="121" t="s">
        <v>54</v>
      </c>
      <c r="D20" s="24" t="str">
        <f t="shared" si="0"/>
        <v/>
      </c>
      <c r="E20" s="25" t="str">
        <f t="shared" ref="E20:E27" si="1">IFERROR(IF(VALUE(D20)&lt;&gt;0,B20*D20,""),"")</f>
        <v/>
      </c>
      <c r="F20" s="13"/>
    </row>
    <row r="21" spans="1:6" ht="16.5" x14ac:dyDescent="0.25">
      <c r="A21" s="155"/>
      <c r="B21" s="73"/>
      <c r="C21" s="121" t="s">
        <v>56</v>
      </c>
      <c r="D21" s="24" t="str">
        <f t="shared" si="0"/>
        <v/>
      </c>
      <c r="E21" s="25" t="str">
        <f t="shared" si="1"/>
        <v/>
      </c>
      <c r="F21" s="13"/>
    </row>
    <row r="22" spans="1:6" ht="16.5" x14ac:dyDescent="0.25">
      <c r="A22" s="155"/>
      <c r="B22" s="73"/>
      <c r="C22" s="121" t="s">
        <v>58</v>
      </c>
      <c r="D22" s="24" t="str">
        <f t="shared" ref="D22:D24" si="2">IFERROR(IF(VALUE(B22)&lt;&gt;0,VLOOKUP(C22,list_precios,3,FALSE),""),"")</f>
        <v/>
      </c>
      <c r="E22" s="25" t="str">
        <f t="shared" ref="E22:E24" si="3">IFERROR(IF(VALUE(D22)&lt;&gt;0,B22*D22,""),"")</f>
        <v/>
      </c>
      <c r="F22" s="13"/>
    </row>
    <row r="23" spans="1:6" ht="16.5" x14ac:dyDescent="0.25">
      <c r="A23" s="155"/>
      <c r="B23" s="73"/>
      <c r="C23" s="121" t="s">
        <v>60</v>
      </c>
      <c r="D23" s="24" t="str">
        <f t="shared" si="2"/>
        <v/>
      </c>
      <c r="E23" s="25" t="str">
        <f t="shared" si="3"/>
        <v/>
      </c>
      <c r="F23" s="13"/>
    </row>
    <row r="24" spans="1:6" ht="16.5" x14ac:dyDescent="0.25">
      <c r="A24" s="155"/>
      <c r="B24" s="73"/>
      <c r="C24" s="121" t="s">
        <v>62</v>
      </c>
      <c r="D24" s="24" t="str">
        <f t="shared" si="2"/>
        <v/>
      </c>
      <c r="E24" s="25" t="str">
        <f t="shared" si="3"/>
        <v/>
      </c>
      <c r="F24" s="13"/>
    </row>
    <row r="25" spans="1:6" ht="16.5" x14ac:dyDescent="0.25">
      <c r="A25" s="155"/>
      <c r="B25" s="73"/>
      <c r="C25" s="122" t="s">
        <v>64</v>
      </c>
      <c r="D25" s="24" t="str">
        <f t="shared" si="0"/>
        <v/>
      </c>
      <c r="E25" s="25" t="str">
        <f t="shared" si="1"/>
        <v/>
      </c>
      <c r="F25" s="13"/>
    </row>
    <row r="26" spans="1:6" ht="16.5" x14ac:dyDescent="0.2">
      <c r="A26" s="155"/>
      <c r="B26" s="72"/>
      <c r="C26" s="26"/>
      <c r="D26" s="27" t="str">
        <f t="shared" si="0"/>
        <v/>
      </c>
      <c r="E26" s="28" t="str">
        <f t="shared" si="1"/>
        <v/>
      </c>
      <c r="F26" s="13"/>
    </row>
    <row r="27" spans="1:6" ht="16.5" x14ac:dyDescent="0.2">
      <c r="A27" s="155"/>
      <c r="B27" s="74"/>
      <c r="C27" s="29"/>
      <c r="D27" s="30" t="str">
        <f t="shared" si="0"/>
        <v/>
      </c>
      <c r="E27" s="31" t="str">
        <f t="shared" si="1"/>
        <v/>
      </c>
      <c r="F27" s="13"/>
    </row>
    <row r="28" spans="1:6" ht="16.5" x14ac:dyDescent="0.2">
      <c r="A28" s="155"/>
      <c r="B28" s="32"/>
      <c r="C28" s="33"/>
      <c r="D28" s="34" t="s">
        <v>3</v>
      </c>
      <c r="E28" s="35">
        <f>IF(SUM(E19:E27)&gt;0,SUM(E19:E27),0)</f>
        <v>0</v>
      </c>
      <c r="F28" s="13"/>
    </row>
    <row r="29" spans="1:6" ht="16.5" x14ac:dyDescent="0.2">
      <c r="A29" s="155"/>
      <c r="B29" s="36"/>
      <c r="C29" s="33"/>
      <c r="D29" s="75" t="s">
        <v>96</v>
      </c>
      <c r="E29" s="37">
        <f>IF(E28&gt;0,E28*16%,0)</f>
        <v>0</v>
      </c>
      <c r="F29" s="13"/>
    </row>
    <row r="30" spans="1:6" ht="16.5" x14ac:dyDescent="0.2">
      <c r="A30" s="156"/>
      <c r="B30" s="36"/>
      <c r="C30" s="38"/>
      <c r="D30" s="39" t="s">
        <v>0</v>
      </c>
      <c r="E30" s="40">
        <f>IF(E28&gt;0,E28+E29,0)</f>
        <v>0</v>
      </c>
      <c r="F30" s="13"/>
    </row>
    <row r="31" spans="1:6" ht="16.5" customHeight="1" x14ac:dyDescent="0.3">
      <c r="A31" s="154" t="s">
        <v>1</v>
      </c>
      <c r="B31" s="147" t="s">
        <v>4</v>
      </c>
      <c r="C31" s="148"/>
      <c r="D31" s="148"/>
      <c r="E31" s="149"/>
      <c r="F31" s="13"/>
    </row>
    <row r="32" spans="1:6" ht="16.5" x14ac:dyDescent="0.3">
      <c r="A32" s="155"/>
      <c r="B32" s="49" t="s">
        <v>85</v>
      </c>
      <c r="C32" s="56"/>
      <c r="D32" s="56"/>
      <c r="E32" s="57"/>
      <c r="F32" s="13"/>
    </row>
    <row r="33" spans="1:7" ht="16.5" x14ac:dyDescent="0.3">
      <c r="A33" s="155"/>
      <c r="B33" s="50" t="s">
        <v>9</v>
      </c>
      <c r="C33" s="58"/>
      <c r="D33" s="58"/>
      <c r="E33" s="59"/>
      <c r="F33" s="13"/>
    </row>
    <row r="34" spans="1:7" ht="16.5" x14ac:dyDescent="0.3">
      <c r="A34" s="155"/>
      <c r="B34" s="50" t="s">
        <v>66</v>
      </c>
      <c r="C34" s="60"/>
      <c r="D34" s="58"/>
      <c r="E34" s="59"/>
      <c r="F34" s="13"/>
    </row>
    <row r="35" spans="1:7" ht="16.5" x14ac:dyDescent="0.3">
      <c r="A35" s="155"/>
      <c r="B35" s="51" t="s">
        <v>14</v>
      </c>
      <c r="C35" s="60"/>
      <c r="D35" s="58"/>
      <c r="E35" s="59"/>
      <c r="F35" s="13"/>
    </row>
    <row r="36" spans="1:7" ht="49.5" customHeight="1" x14ac:dyDescent="0.2">
      <c r="A36" s="156"/>
      <c r="B36" s="161" t="s">
        <v>68</v>
      </c>
      <c r="C36" s="162"/>
      <c r="D36" s="162"/>
      <c r="E36" s="163"/>
      <c r="F36" s="13"/>
    </row>
    <row r="37" spans="1:7" ht="18.75" customHeight="1" x14ac:dyDescent="0.3">
      <c r="A37" s="154" t="s">
        <v>5</v>
      </c>
      <c r="B37" s="159" t="s">
        <v>6</v>
      </c>
      <c r="C37" s="159"/>
      <c r="D37" s="159"/>
      <c r="E37" s="160"/>
      <c r="F37" s="13"/>
    </row>
    <row r="38" spans="1:7" ht="85.5" customHeight="1" x14ac:dyDescent="0.3">
      <c r="A38" s="155"/>
      <c r="B38" s="166" t="s">
        <v>87</v>
      </c>
      <c r="C38" s="167"/>
      <c r="D38" s="167"/>
      <c r="E38" s="167"/>
      <c r="F38" s="13"/>
    </row>
    <row r="39" spans="1:7" ht="16.5" x14ac:dyDescent="0.2">
      <c r="A39" s="155"/>
      <c r="B39" s="168" t="s">
        <v>70</v>
      </c>
      <c r="C39" s="169"/>
      <c r="D39" s="169"/>
      <c r="E39" s="169"/>
      <c r="F39" s="13"/>
    </row>
    <row r="40" spans="1:7" ht="70.5" customHeight="1" thickBot="1" x14ac:dyDescent="0.35">
      <c r="A40" s="156"/>
      <c r="B40" s="164" t="s">
        <v>86</v>
      </c>
      <c r="C40" s="165"/>
      <c r="D40" s="165"/>
      <c r="E40" s="165"/>
      <c r="F40" s="43"/>
      <c r="G40" s="42"/>
    </row>
    <row r="41" spans="1:7" ht="35.25" customHeight="1" x14ac:dyDescent="0.3">
      <c r="A41" s="154" t="s">
        <v>7</v>
      </c>
      <c r="B41" s="157" t="s">
        <v>69</v>
      </c>
      <c r="C41" s="158"/>
      <c r="D41" s="158"/>
      <c r="E41" s="158"/>
      <c r="F41" s="44"/>
    </row>
    <row r="42" spans="1:7" ht="38.25" customHeight="1" x14ac:dyDescent="0.3">
      <c r="A42" s="155"/>
      <c r="B42" s="52"/>
      <c r="C42" s="55"/>
      <c r="D42" s="53"/>
      <c r="E42" s="53"/>
      <c r="F42" s="44"/>
    </row>
    <row r="43" spans="1:7" ht="16.5" customHeight="1" x14ac:dyDescent="0.3">
      <c r="A43" s="156"/>
      <c r="B43" s="19"/>
      <c r="C43" s="41" t="s">
        <v>8</v>
      </c>
      <c r="D43" s="20"/>
      <c r="E43" s="21"/>
      <c r="F43" s="13"/>
    </row>
    <row r="44" spans="1:7" s="3" customFormat="1" x14ac:dyDescent="0.25">
      <c r="C44" s="4"/>
      <c r="E44" s="5"/>
    </row>
    <row r="45" spans="1:7" s="3" customFormat="1" hidden="1" x14ac:dyDescent="0.25">
      <c r="E45" s="5"/>
    </row>
    <row r="46" spans="1:7" s="3" customFormat="1" hidden="1" x14ac:dyDescent="0.25">
      <c r="C46" s="4"/>
      <c r="E46" s="5"/>
    </row>
    <row r="47" spans="1:7" s="3" customFormat="1" hidden="1" x14ac:dyDescent="0.25">
      <c r="C47" s="6"/>
      <c r="E47" s="5"/>
    </row>
    <row r="48" spans="1:7" s="3" customFormat="1" hidden="1" x14ac:dyDescent="0.25">
      <c r="C48" s="4"/>
      <c r="E48" s="5"/>
    </row>
    <row r="49" spans="3:5" s="3" customFormat="1" hidden="1" x14ac:dyDescent="0.25">
      <c r="E49" s="5"/>
    </row>
    <row r="50" spans="3:5" s="3" customFormat="1" hidden="1" x14ac:dyDescent="0.25">
      <c r="C50" s="4"/>
      <c r="E50" s="5"/>
    </row>
    <row r="51" spans="3:5" s="3" customFormat="1" hidden="1" x14ac:dyDescent="0.25">
      <c r="C51" s="6"/>
      <c r="E51" s="5"/>
    </row>
    <row r="52" spans="3:5" s="3" customFormat="1" hidden="1" x14ac:dyDescent="0.25">
      <c r="C52" s="4"/>
      <c r="E52" s="5"/>
    </row>
    <row r="53" spans="3:5" s="3" customFormat="1" hidden="1" x14ac:dyDescent="0.25">
      <c r="E53" s="5"/>
    </row>
    <row r="54" spans="3:5" s="3" customFormat="1" hidden="1" x14ac:dyDescent="0.25">
      <c r="C54" s="4"/>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s="3" customFormat="1" hidden="1" x14ac:dyDescent="0.25">
      <c r="E127" s="5"/>
    </row>
    <row r="128" spans="5:5" s="3" customFormat="1" hidden="1" x14ac:dyDescent="0.25">
      <c r="E128" s="5"/>
    </row>
    <row r="129" spans="5:5" s="3" customFormat="1" hidden="1" x14ac:dyDescent="0.25">
      <c r="E129" s="5"/>
    </row>
    <row r="130" spans="5:5" s="3" customFormat="1" hidden="1" x14ac:dyDescent="0.25">
      <c r="E130" s="5"/>
    </row>
    <row r="131" spans="5:5" hidden="1" x14ac:dyDescent="0.25"/>
    <row r="132" spans="5:5" hidden="1" x14ac:dyDescent="0.25"/>
    <row r="133" spans="5:5" hidden="1" x14ac:dyDescent="0.25"/>
    <row r="134" spans="5:5" hidden="1" x14ac:dyDescent="0.25"/>
    <row r="135" spans="5:5" hidden="1" x14ac:dyDescent="0.25"/>
    <row r="136" spans="5:5" hidden="1" x14ac:dyDescent="0.25"/>
    <row r="137" spans="5:5" hidden="1" x14ac:dyDescent="0.25"/>
    <row r="138" spans="5:5" hidden="1" x14ac:dyDescent="0.25"/>
    <row r="139" spans="5:5" hidden="1" x14ac:dyDescent="0.25"/>
    <row r="140" spans="5:5" hidden="1" x14ac:dyDescent="0.25"/>
    <row r="141" spans="5:5" hidden="1" x14ac:dyDescent="0.25"/>
    <row r="142" spans="5:5" hidden="1" x14ac:dyDescent="0.25"/>
    <row r="143" spans="5:5" hidden="1" x14ac:dyDescent="0.25"/>
    <row r="144" spans="5:5" hidden="1" x14ac:dyDescent="0.25"/>
    <row r="145" hidden="1" x14ac:dyDescent="0.25"/>
    <row r="146" hidden="1" x14ac:dyDescent="0.25"/>
  </sheetData>
  <sheetProtection password="D875" sheet="1" objects="1" scenarios="1"/>
  <mergeCells count="28">
    <mergeCell ref="C17:E17"/>
    <mergeCell ref="A18:A30"/>
    <mergeCell ref="B31:E31"/>
    <mergeCell ref="A31:A36"/>
    <mergeCell ref="B41:E41"/>
    <mergeCell ref="A41:A43"/>
    <mergeCell ref="A37:A40"/>
    <mergeCell ref="B37:E37"/>
    <mergeCell ref="B36:E36"/>
    <mergeCell ref="B40:E40"/>
    <mergeCell ref="B38:E38"/>
    <mergeCell ref="B39:E39"/>
    <mergeCell ref="C7:E7"/>
    <mergeCell ref="C10:E10"/>
    <mergeCell ref="A2:A7"/>
    <mergeCell ref="A8:A17"/>
    <mergeCell ref="C2:E2"/>
    <mergeCell ref="C3:E3"/>
    <mergeCell ref="C15:E15"/>
    <mergeCell ref="C13:E13"/>
    <mergeCell ref="C14:E14"/>
    <mergeCell ref="C5:E5"/>
    <mergeCell ref="C6:E6"/>
    <mergeCell ref="B8:E8"/>
    <mergeCell ref="C12:E12"/>
    <mergeCell ref="C9:E9"/>
    <mergeCell ref="C16:E16"/>
    <mergeCell ref="C11:E11"/>
  </mergeCells>
  <phoneticPr fontId="2" type="noConversion"/>
  <dataValidations count="1">
    <dataValidation type="list" allowBlank="1" showInputMessage="1" showErrorMessage="1" sqref="C26:C27" xr:uid="{00000000-0002-0000-0000-000000000000}">
      <formula1>list_otros</formula1>
    </dataValidation>
  </dataValidations>
  <hyperlinks>
    <hyperlink ref="B39"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33</xdr:row>
                    <xdr:rowOff>0</xdr:rowOff>
                  </from>
                  <to>
                    <xdr:col>2</xdr:col>
                    <xdr:colOff>2009775</xdr:colOff>
                    <xdr:row>34</xdr:row>
                    <xdr:rowOff>28575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33</xdr:row>
                    <xdr:rowOff>180975</xdr:rowOff>
                  </from>
                  <to>
                    <xdr:col>2</xdr:col>
                    <xdr:colOff>2009775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00"/>
  <sheetViews>
    <sheetView topLeftCell="A16" workbookViewId="0">
      <selection activeCell="C33" sqref="C33"/>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42" width="11.42578125" style="61"/>
  </cols>
  <sheetData>
    <row r="1" spans="1:6" ht="15.75" x14ac:dyDescent="0.25">
      <c r="A1" s="76" t="s">
        <v>15</v>
      </c>
      <c r="B1" s="64" t="s">
        <v>16</v>
      </c>
      <c r="C1" s="76" t="s">
        <v>12</v>
      </c>
      <c r="D1" s="63" t="s">
        <v>17</v>
      </c>
      <c r="E1" s="63" t="s">
        <v>18</v>
      </c>
      <c r="F1" s="63" t="s">
        <v>19</v>
      </c>
    </row>
    <row r="2" spans="1:6" ht="15.75" x14ac:dyDescent="0.25">
      <c r="A2" s="131" t="s">
        <v>52</v>
      </c>
      <c r="B2" s="132" t="s">
        <v>53</v>
      </c>
      <c r="C2" s="133">
        <v>5000</v>
      </c>
      <c r="D2" s="77"/>
      <c r="E2" s="66"/>
      <c r="F2" s="62"/>
    </row>
    <row r="3" spans="1:6" ht="15.75" x14ac:dyDescent="0.25">
      <c r="A3" s="131" t="s">
        <v>54</v>
      </c>
      <c r="B3" s="132" t="s">
        <v>55</v>
      </c>
      <c r="C3" s="133">
        <v>3750</v>
      </c>
      <c r="D3" s="77"/>
      <c r="E3" s="66"/>
      <c r="F3" s="62"/>
    </row>
    <row r="4" spans="1:6" ht="15.75" x14ac:dyDescent="0.25">
      <c r="A4" s="131" t="s">
        <v>56</v>
      </c>
      <c r="B4" s="132" t="s">
        <v>57</v>
      </c>
      <c r="C4" s="133">
        <v>8500</v>
      </c>
      <c r="D4" s="77"/>
      <c r="E4" s="66"/>
      <c r="F4" s="62"/>
    </row>
    <row r="5" spans="1:6" ht="15.75" x14ac:dyDescent="0.25">
      <c r="A5" s="131" t="s">
        <v>58</v>
      </c>
      <c r="B5" s="132" t="s">
        <v>59</v>
      </c>
      <c r="C5" s="133">
        <v>6000</v>
      </c>
      <c r="D5" s="77"/>
      <c r="E5" s="66"/>
      <c r="F5" s="62"/>
    </row>
    <row r="6" spans="1:6" ht="15.75" x14ac:dyDescent="0.25">
      <c r="A6" s="131" t="s">
        <v>60</v>
      </c>
      <c r="B6" s="132" t="s">
        <v>61</v>
      </c>
      <c r="C6" s="133">
        <v>10500</v>
      </c>
      <c r="D6" s="77"/>
      <c r="E6" s="66"/>
      <c r="F6" s="62"/>
    </row>
    <row r="7" spans="1:6" ht="15.75" x14ac:dyDescent="0.25">
      <c r="A7" s="131" t="s">
        <v>62</v>
      </c>
      <c r="B7" s="132" t="s">
        <v>63</v>
      </c>
      <c r="C7" s="133">
        <v>9000</v>
      </c>
      <c r="D7" s="77"/>
      <c r="E7" s="66"/>
      <c r="F7" s="62"/>
    </row>
    <row r="8" spans="1:6" ht="15.75" x14ac:dyDescent="0.25">
      <c r="A8" s="134" t="s">
        <v>64</v>
      </c>
      <c r="B8" s="132" t="s">
        <v>65</v>
      </c>
      <c r="C8" s="135">
        <v>5000</v>
      </c>
      <c r="D8" s="77"/>
      <c r="E8" s="66"/>
      <c r="F8" s="62"/>
    </row>
    <row r="9" spans="1:6" ht="15.75" x14ac:dyDescent="0.25">
      <c r="A9" s="65" t="s">
        <v>106</v>
      </c>
      <c r="B9" s="78" t="s">
        <v>48</v>
      </c>
      <c r="C9" s="12">
        <v>6300</v>
      </c>
      <c r="D9" s="77"/>
      <c r="E9" s="66"/>
      <c r="F9" s="62"/>
    </row>
    <row r="10" spans="1:6" ht="15.75" x14ac:dyDescent="0.25">
      <c r="A10" s="65" t="s">
        <v>107</v>
      </c>
      <c r="B10" s="78" t="s">
        <v>49</v>
      </c>
      <c r="C10" s="12">
        <v>4200</v>
      </c>
      <c r="D10" s="77"/>
      <c r="E10" s="66"/>
      <c r="F10" s="62"/>
    </row>
    <row r="11" spans="1:6" ht="15.75" x14ac:dyDescent="0.25">
      <c r="A11" s="65" t="s">
        <v>108</v>
      </c>
      <c r="B11" s="78" t="s">
        <v>50</v>
      </c>
      <c r="C11" s="12">
        <v>8950</v>
      </c>
      <c r="D11" s="77"/>
      <c r="E11" s="66"/>
      <c r="F11" s="62"/>
    </row>
    <row r="12" spans="1:6" ht="15.75" x14ac:dyDescent="0.25">
      <c r="A12" s="79" t="s">
        <v>109</v>
      </c>
      <c r="B12" s="78" t="s">
        <v>51</v>
      </c>
      <c r="C12" s="83">
        <v>6300</v>
      </c>
      <c r="D12" s="77"/>
      <c r="E12" s="66"/>
      <c r="F12" s="62"/>
    </row>
    <row r="13" spans="1:6" ht="15.75" x14ac:dyDescent="0.25">
      <c r="A13" s="67" t="s">
        <v>97</v>
      </c>
      <c r="B13" s="81" t="s">
        <v>45</v>
      </c>
      <c r="C13" s="11">
        <v>1000</v>
      </c>
      <c r="D13" s="82"/>
      <c r="E13" s="66"/>
      <c r="F13" s="62"/>
    </row>
    <row r="14" spans="1:6" ht="15.75" x14ac:dyDescent="0.25">
      <c r="A14" s="67" t="s">
        <v>98</v>
      </c>
      <c r="B14" s="81" t="s">
        <v>46</v>
      </c>
      <c r="C14" s="11">
        <v>750</v>
      </c>
      <c r="D14" s="82"/>
      <c r="E14" s="66"/>
      <c r="F14" s="62"/>
    </row>
    <row r="15" spans="1:6" ht="15.75" x14ac:dyDescent="0.25">
      <c r="A15" s="67" t="s">
        <v>99</v>
      </c>
      <c r="B15" s="81" t="s">
        <v>47</v>
      </c>
      <c r="C15" s="11">
        <v>4500</v>
      </c>
      <c r="D15" s="82"/>
      <c r="E15" s="66"/>
      <c r="F15" s="62"/>
    </row>
    <row r="16" spans="1:6" ht="15.75" x14ac:dyDescent="0.25">
      <c r="A16" s="80" t="s">
        <v>28</v>
      </c>
      <c r="B16" s="68" t="s">
        <v>29</v>
      </c>
      <c r="C16" s="84">
        <v>2860</v>
      </c>
      <c r="D16" s="69"/>
      <c r="E16" s="70"/>
      <c r="F16" s="62"/>
    </row>
    <row r="17" spans="1:6" ht="15.75" x14ac:dyDescent="0.25">
      <c r="A17" s="10" t="s">
        <v>30</v>
      </c>
      <c r="B17" s="68" t="s">
        <v>31</v>
      </c>
      <c r="C17" s="9">
        <v>2090</v>
      </c>
      <c r="D17" s="69"/>
      <c r="E17" s="70"/>
      <c r="F17" s="62"/>
    </row>
    <row r="18" spans="1:6" ht="15.75" x14ac:dyDescent="0.25">
      <c r="A18" s="10" t="s">
        <v>32</v>
      </c>
      <c r="B18" s="68" t="s">
        <v>33</v>
      </c>
      <c r="C18" s="9">
        <v>8580</v>
      </c>
      <c r="D18" s="69"/>
      <c r="E18" s="70"/>
      <c r="F18" s="62"/>
    </row>
    <row r="19" spans="1:6" ht="15.75" x14ac:dyDescent="0.25">
      <c r="A19" s="10" t="s">
        <v>34</v>
      </c>
      <c r="B19" s="68" t="s">
        <v>35</v>
      </c>
      <c r="C19" s="9">
        <v>6270</v>
      </c>
      <c r="D19" s="69"/>
      <c r="E19" s="70"/>
      <c r="F19" s="62"/>
    </row>
    <row r="20" spans="1:6" ht="15.75" x14ac:dyDescent="0.25">
      <c r="A20" s="85" t="s">
        <v>110</v>
      </c>
      <c r="B20" s="68" t="s">
        <v>36</v>
      </c>
      <c r="C20" s="88">
        <v>1250</v>
      </c>
      <c r="D20" s="69"/>
      <c r="E20" s="70"/>
      <c r="F20" s="62"/>
    </row>
    <row r="21" spans="1:6" ht="15.75" x14ac:dyDescent="0.25">
      <c r="A21" s="126" t="s">
        <v>115</v>
      </c>
      <c r="B21" s="86" t="s">
        <v>39</v>
      </c>
      <c r="C21" s="129">
        <v>3500</v>
      </c>
      <c r="D21" s="87"/>
      <c r="E21" s="70"/>
      <c r="F21" s="62"/>
    </row>
    <row r="22" spans="1:6" ht="15.75" x14ac:dyDescent="0.25">
      <c r="A22" s="126" t="s">
        <v>116</v>
      </c>
      <c r="B22" s="86" t="s">
        <v>40</v>
      </c>
      <c r="C22" s="129">
        <v>2500</v>
      </c>
      <c r="D22" s="87"/>
      <c r="E22" s="70"/>
      <c r="F22" s="62"/>
    </row>
    <row r="23" spans="1:6" ht="15.75" x14ac:dyDescent="0.25">
      <c r="A23" s="126" t="s">
        <v>117</v>
      </c>
      <c r="B23" s="86" t="s">
        <v>41</v>
      </c>
      <c r="C23" s="129">
        <v>4000</v>
      </c>
      <c r="D23" s="87"/>
      <c r="E23" s="70"/>
      <c r="F23" s="62"/>
    </row>
    <row r="24" spans="1:6" ht="15.75" x14ac:dyDescent="0.25">
      <c r="A24" s="126" t="s">
        <v>100</v>
      </c>
      <c r="B24" s="86" t="s">
        <v>42</v>
      </c>
      <c r="C24" s="129">
        <v>5000</v>
      </c>
      <c r="D24" s="87"/>
      <c r="E24" s="66"/>
      <c r="F24" s="62"/>
    </row>
    <row r="25" spans="1:6" ht="15.75" x14ac:dyDescent="0.25">
      <c r="A25" s="126" t="s">
        <v>101</v>
      </c>
      <c r="B25" s="86" t="s">
        <v>43</v>
      </c>
      <c r="C25" s="129">
        <v>2000</v>
      </c>
      <c r="D25" s="87"/>
      <c r="E25" s="70"/>
      <c r="F25" s="62"/>
    </row>
    <row r="26" spans="1:6" ht="15.75" x14ac:dyDescent="0.25">
      <c r="A26" s="127" t="s">
        <v>118</v>
      </c>
      <c r="B26" s="86" t="s">
        <v>44</v>
      </c>
      <c r="C26" s="130">
        <v>2500</v>
      </c>
      <c r="D26" s="87"/>
      <c r="E26" s="71"/>
      <c r="F26" s="62"/>
    </row>
    <row r="27" spans="1:6" ht="15.75" x14ac:dyDescent="0.25">
      <c r="A27" s="125" t="s">
        <v>20</v>
      </c>
      <c r="B27" s="89" t="s">
        <v>21</v>
      </c>
      <c r="C27" s="128">
        <v>4500</v>
      </c>
      <c r="D27" s="90"/>
      <c r="E27" s="70"/>
      <c r="F27" s="62"/>
    </row>
    <row r="28" spans="1:6" ht="15.75" x14ac:dyDescent="0.25">
      <c r="A28" s="7" t="s">
        <v>22</v>
      </c>
      <c r="B28" s="89" t="s">
        <v>23</v>
      </c>
      <c r="C28" s="8">
        <v>3250</v>
      </c>
      <c r="D28" s="90"/>
      <c r="E28" s="70"/>
      <c r="F28" s="62"/>
    </row>
    <row r="29" spans="1:6" ht="15.75" x14ac:dyDescent="0.25">
      <c r="A29" s="7" t="s">
        <v>111</v>
      </c>
      <c r="B29" s="89" t="s">
        <v>24</v>
      </c>
      <c r="C29" s="8">
        <v>1750</v>
      </c>
      <c r="D29" s="90"/>
      <c r="E29" s="70"/>
      <c r="F29" s="62"/>
    </row>
    <row r="30" spans="1:6" ht="15.75" x14ac:dyDescent="0.25">
      <c r="A30" s="7" t="s">
        <v>112</v>
      </c>
      <c r="B30" s="89" t="s">
        <v>25</v>
      </c>
      <c r="C30" s="8">
        <v>3250</v>
      </c>
      <c r="D30" s="90"/>
      <c r="E30" s="70"/>
      <c r="F30" s="62"/>
    </row>
    <row r="31" spans="1:6" ht="15.75" x14ac:dyDescent="0.25">
      <c r="A31" s="93" t="s">
        <v>26</v>
      </c>
      <c r="B31" s="94" t="s">
        <v>27</v>
      </c>
      <c r="C31" s="95">
        <v>3750</v>
      </c>
      <c r="D31" s="96"/>
      <c r="E31" s="70"/>
      <c r="F31" s="62"/>
    </row>
    <row r="32" spans="1:6" ht="15.75" x14ac:dyDescent="0.25">
      <c r="A32" s="98" t="s">
        <v>102</v>
      </c>
      <c r="B32" s="97"/>
      <c r="C32" s="101">
        <v>3000</v>
      </c>
      <c r="D32" s="117"/>
      <c r="E32" s="91"/>
      <c r="F32" s="92"/>
    </row>
    <row r="33" spans="1:6" ht="16.5" x14ac:dyDescent="0.3">
      <c r="A33" s="100" t="s">
        <v>90</v>
      </c>
      <c r="B33" s="105"/>
      <c r="C33" s="103">
        <v>1850</v>
      </c>
      <c r="D33" s="119"/>
      <c r="E33" s="120"/>
      <c r="F33" s="116"/>
    </row>
    <row r="34" spans="1:6" ht="16.5" x14ac:dyDescent="0.3">
      <c r="A34" s="100" t="s">
        <v>91</v>
      </c>
      <c r="B34" s="105"/>
      <c r="C34" s="103">
        <v>3750</v>
      </c>
      <c r="D34" s="119"/>
      <c r="E34" s="120"/>
      <c r="F34" s="116"/>
    </row>
    <row r="35" spans="1:6" ht="16.5" x14ac:dyDescent="0.3">
      <c r="A35" s="100" t="s">
        <v>92</v>
      </c>
      <c r="B35" s="105"/>
      <c r="C35" s="103">
        <v>1300</v>
      </c>
      <c r="D35" s="119"/>
      <c r="E35" s="120"/>
      <c r="F35" s="116"/>
    </row>
    <row r="36" spans="1:6" ht="16.5" x14ac:dyDescent="0.3">
      <c r="A36" s="100" t="s">
        <v>93</v>
      </c>
      <c r="B36" s="105"/>
      <c r="C36" s="103">
        <v>3000</v>
      </c>
      <c r="D36" s="119"/>
      <c r="E36" s="120"/>
      <c r="F36" s="116"/>
    </row>
    <row r="37" spans="1:6" ht="16.5" x14ac:dyDescent="0.3">
      <c r="A37" s="100" t="s">
        <v>94</v>
      </c>
      <c r="B37" s="105"/>
      <c r="C37" s="103">
        <v>4500</v>
      </c>
      <c r="D37" s="119"/>
      <c r="E37" s="120"/>
      <c r="F37" s="116"/>
    </row>
    <row r="38" spans="1:6" ht="16.5" x14ac:dyDescent="0.3">
      <c r="A38" s="100" t="s">
        <v>95</v>
      </c>
      <c r="B38" s="105"/>
      <c r="C38" s="103">
        <v>1300</v>
      </c>
      <c r="D38" s="119"/>
      <c r="E38" s="120"/>
      <c r="F38" s="116"/>
    </row>
    <row r="39" spans="1:6" ht="16.5" x14ac:dyDescent="0.3">
      <c r="A39" s="108" t="s">
        <v>113</v>
      </c>
      <c r="B39" s="109" t="s">
        <v>37</v>
      </c>
      <c r="C39" s="110">
        <v>1500</v>
      </c>
      <c r="D39" s="119"/>
      <c r="E39" s="120"/>
      <c r="F39" s="116"/>
    </row>
    <row r="40" spans="1:6" ht="16.5" x14ac:dyDescent="0.3">
      <c r="A40" s="112" t="s">
        <v>103</v>
      </c>
      <c r="B40" s="113"/>
      <c r="C40" s="114">
        <v>2750</v>
      </c>
      <c r="D40" s="118"/>
      <c r="E40" s="106"/>
      <c r="F40" s="107"/>
    </row>
    <row r="41" spans="1:6" ht="16.5" x14ac:dyDescent="0.3">
      <c r="A41" s="112" t="s">
        <v>104</v>
      </c>
      <c r="B41" s="113"/>
      <c r="C41" s="114">
        <v>4550</v>
      </c>
      <c r="D41" s="115"/>
      <c r="E41" s="106"/>
      <c r="F41" s="107"/>
    </row>
    <row r="42" spans="1:6" ht="16.5" x14ac:dyDescent="0.3">
      <c r="A42" s="112" t="s">
        <v>105</v>
      </c>
      <c r="B42" s="113"/>
      <c r="C42" s="114">
        <v>1750</v>
      </c>
      <c r="D42" s="115"/>
      <c r="E42" s="106"/>
      <c r="F42" s="107"/>
    </row>
    <row r="43" spans="1:6" ht="15.75" x14ac:dyDescent="0.25">
      <c r="A43" s="99" t="s">
        <v>114</v>
      </c>
      <c r="B43" s="104" t="s">
        <v>38</v>
      </c>
      <c r="C43" s="102">
        <v>1250</v>
      </c>
      <c r="D43" s="111"/>
      <c r="E43" s="70"/>
      <c r="F43" s="62"/>
    </row>
    <row r="44" spans="1:6" s="61" customFormat="1" x14ac:dyDescent="0.2"/>
    <row r="45" spans="1:6" s="61" customFormat="1" x14ac:dyDescent="0.2"/>
    <row r="46" spans="1:6" s="61" customFormat="1" x14ac:dyDescent="0.2"/>
    <row r="47" spans="1:6" s="61" customFormat="1" x14ac:dyDescent="0.2"/>
    <row r="48" spans="1:6" s="61" customFormat="1" x14ac:dyDescent="0.2"/>
    <row r="49" s="61" customFormat="1" x14ac:dyDescent="0.2"/>
    <row r="50" s="61" customFormat="1" x14ac:dyDescent="0.2"/>
    <row r="51" s="61" customFormat="1" x14ac:dyDescent="0.2"/>
    <row r="52" s="61" customFormat="1" x14ac:dyDescent="0.2"/>
    <row r="53" s="61" customFormat="1" x14ac:dyDescent="0.2"/>
    <row r="54" s="61" customFormat="1" x14ac:dyDescent="0.2"/>
    <row r="55" s="61" customFormat="1" x14ac:dyDescent="0.2"/>
    <row r="56" s="61" customFormat="1" x14ac:dyDescent="0.2"/>
    <row r="57" s="61" customFormat="1" x14ac:dyDescent="0.2"/>
    <row r="58" s="61" customFormat="1" x14ac:dyDescent="0.2"/>
    <row r="59" s="61" customFormat="1" x14ac:dyDescent="0.2"/>
    <row r="60" s="61" customFormat="1" x14ac:dyDescent="0.2"/>
    <row r="61" s="61" customFormat="1" x14ac:dyDescent="0.2"/>
    <row r="62" s="61" customFormat="1" x14ac:dyDescent="0.2"/>
    <row r="63" s="61" customFormat="1" x14ac:dyDescent="0.2"/>
    <row r="64" s="61" customFormat="1" x14ac:dyDescent="0.2"/>
    <row r="65" s="61" customFormat="1" x14ac:dyDescent="0.2"/>
    <row r="66" s="61" customFormat="1" x14ac:dyDescent="0.2"/>
    <row r="67" s="61" customFormat="1" x14ac:dyDescent="0.2"/>
    <row r="68" s="61" customFormat="1" x14ac:dyDescent="0.2"/>
    <row r="69" s="61" customFormat="1" x14ac:dyDescent="0.2"/>
    <row r="70" s="61" customFormat="1" x14ac:dyDescent="0.2"/>
    <row r="71" s="61" customFormat="1" x14ac:dyDescent="0.2"/>
    <row r="72" s="61" customFormat="1" x14ac:dyDescent="0.2"/>
    <row r="73" s="61" customFormat="1" x14ac:dyDescent="0.2"/>
    <row r="74" s="61" customFormat="1" x14ac:dyDescent="0.2"/>
    <row r="75" s="61" customFormat="1" x14ac:dyDescent="0.2"/>
    <row r="76" s="61" customFormat="1" x14ac:dyDescent="0.2"/>
    <row r="77" s="61" customFormat="1" x14ac:dyDescent="0.2"/>
    <row r="78" s="61" customFormat="1" x14ac:dyDescent="0.2"/>
    <row r="79" s="61" customFormat="1" x14ac:dyDescent="0.2"/>
    <row r="80" s="61" customFormat="1" x14ac:dyDescent="0.2"/>
    <row r="81" s="61" customFormat="1" x14ac:dyDescent="0.2"/>
    <row r="82" s="61" customFormat="1" x14ac:dyDescent="0.2"/>
    <row r="83" s="61" customFormat="1" x14ac:dyDescent="0.2"/>
    <row r="84" s="61" customFormat="1" x14ac:dyDescent="0.2"/>
    <row r="85" s="61" customFormat="1" x14ac:dyDescent="0.2"/>
    <row r="86" s="61" customFormat="1" x14ac:dyDescent="0.2"/>
    <row r="87" s="61" customFormat="1" x14ac:dyDescent="0.2"/>
    <row r="88" s="61" customFormat="1" x14ac:dyDescent="0.2"/>
    <row r="89" s="61" customFormat="1" x14ac:dyDescent="0.2"/>
    <row r="90" s="61" customFormat="1" x14ac:dyDescent="0.2"/>
    <row r="91" s="61" customFormat="1" x14ac:dyDescent="0.2"/>
    <row r="92" s="61" customFormat="1" x14ac:dyDescent="0.2"/>
    <row r="93" s="61" customFormat="1" x14ac:dyDescent="0.2"/>
    <row r="94" s="61" customFormat="1" x14ac:dyDescent="0.2"/>
    <row r="95" s="61" customFormat="1" x14ac:dyDescent="0.2"/>
    <row r="96" s="61" customFormat="1" x14ac:dyDescent="0.2"/>
    <row r="97" s="61" customFormat="1" x14ac:dyDescent="0.2"/>
    <row r="98" s="61" customFormat="1" x14ac:dyDescent="0.2"/>
    <row r="99" s="61" customFormat="1" x14ac:dyDescent="0.2"/>
    <row r="100" s="61" customFormat="1" x14ac:dyDescent="0.2"/>
    <row r="101" s="61" customFormat="1" x14ac:dyDescent="0.2"/>
    <row r="102" s="61" customFormat="1" x14ac:dyDescent="0.2"/>
    <row r="103" s="61" customFormat="1" x14ac:dyDescent="0.2"/>
    <row r="104" s="61" customFormat="1" x14ac:dyDescent="0.2"/>
    <row r="105" s="61" customFormat="1" x14ac:dyDescent="0.2"/>
    <row r="106" s="61" customFormat="1" x14ac:dyDescent="0.2"/>
    <row r="107" s="61" customFormat="1" x14ac:dyDescent="0.2"/>
    <row r="108" s="61" customFormat="1" x14ac:dyDescent="0.2"/>
    <row r="109" s="61" customFormat="1" x14ac:dyDescent="0.2"/>
    <row r="110" s="61" customFormat="1" x14ac:dyDescent="0.2"/>
    <row r="111" s="61" customFormat="1" x14ac:dyDescent="0.2"/>
    <row r="112" s="61" customFormat="1" x14ac:dyDescent="0.2"/>
    <row r="113" s="61" customFormat="1" x14ac:dyDescent="0.2"/>
    <row r="114" s="61" customFormat="1" x14ac:dyDescent="0.2"/>
    <row r="115" s="61" customFormat="1" x14ac:dyDescent="0.2"/>
    <row r="116" s="61" customFormat="1" x14ac:dyDescent="0.2"/>
    <row r="117" s="61" customFormat="1" x14ac:dyDescent="0.2"/>
    <row r="118" s="61" customFormat="1" x14ac:dyDescent="0.2"/>
    <row r="119" s="61" customFormat="1" x14ac:dyDescent="0.2"/>
    <row r="120" s="61" customFormat="1" x14ac:dyDescent="0.2"/>
    <row r="121" s="61" customFormat="1" x14ac:dyDescent="0.2"/>
    <row r="122" s="61" customFormat="1" x14ac:dyDescent="0.2"/>
    <row r="123" s="61" customFormat="1" x14ac:dyDescent="0.2"/>
    <row r="124" s="61" customFormat="1" x14ac:dyDescent="0.2"/>
    <row r="125" s="61" customFormat="1" x14ac:dyDescent="0.2"/>
    <row r="126" s="61" customFormat="1" x14ac:dyDescent="0.2"/>
    <row r="127" s="61" customFormat="1" x14ac:dyDescent="0.2"/>
    <row r="128" s="61" customFormat="1" x14ac:dyDescent="0.2"/>
    <row r="129" s="61" customFormat="1" x14ac:dyDescent="0.2"/>
    <row r="130" s="61" customFormat="1" x14ac:dyDescent="0.2"/>
    <row r="131" s="61" customFormat="1" x14ac:dyDescent="0.2"/>
    <row r="132" s="61" customFormat="1" x14ac:dyDescent="0.2"/>
    <row r="133" s="61" customFormat="1" x14ac:dyDescent="0.2"/>
    <row r="134" s="61" customFormat="1" x14ac:dyDescent="0.2"/>
    <row r="135" s="61" customFormat="1" x14ac:dyDescent="0.2"/>
    <row r="136" s="61" customFormat="1" x14ac:dyDescent="0.2"/>
    <row r="137" s="61" customFormat="1" x14ac:dyDescent="0.2"/>
    <row r="138" s="61" customFormat="1" x14ac:dyDescent="0.2"/>
    <row r="139" s="61" customFormat="1" x14ac:dyDescent="0.2"/>
    <row r="140" s="61" customFormat="1" x14ac:dyDescent="0.2"/>
    <row r="141" s="61" customFormat="1" x14ac:dyDescent="0.2"/>
    <row r="142" s="61" customFormat="1" x14ac:dyDescent="0.2"/>
    <row r="143" s="61" customFormat="1" x14ac:dyDescent="0.2"/>
    <row r="144" s="61" customFormat="1" x14ac:dyDescent="0.2"/>
    <row r="145" s="61" customFormat="1" x14ac:dyDescent="0.2"/>
    <row r="146" s="61" customFormat="1" x14ac:dyDescent="0.2"/>
    <row r="147" s="61" customFormat="1" x14ac:dyDescent="0.2"/>
    <row r="148" s="61" customFormat="1" x14ac:dyDescent="0.2"/>
    <row r="149" s="61" customFormat="1" x14ac:dyDescent="0.2"/>
    <row r="150" s="61" customFormat="1" x14ac:dyDescent="0.2"/>
    <row r="151" s="61" customFormat="1" x14ac:dyDescent="0.2"/>
    <row r="152" s="61" customFormat="1" x14ac:dyDescent="0.2"/>
    <row r="153" s="61" customFormat="1" x14ac:dyDescent="0.2"/>
    <row r="154" s="61" customFormat="1" x14ac:dyDescent="0.2"/>
    <row r="155" s="61" customFormat="1" x14ac:dyDescent="0.2"/>
    <row r="156" s="61" customFormat="1" x14ac:dyDescent="0.2"/>
    <row r="157" s="61" customFormat="1" x14ac:dyDescent="0.2"/>
    <row r="158" s="61" customFormat="1" x14ac:dyDescent="0.2"/>
    <row r="159" s="61" customFormat="1" x14ac:dyDescent="0.2"/>
    <row r="160" s="61" customFormat="1" x14ac:dyDescent="0.2"/>
    <row r="161" s="61" customFormat="1" x14ac:dyDescent="0.2"/>
    <row r="162" s="61" customFormat="1" x14ac:dyDescent="0.2"/>
    <row r="163" s="61" customFormat="1" x14ac:dyDescent="0.2"/>
    <row r="164" s="61" customFormat="1" x14ac:dyDescent="0.2"/>
    <row r="165" s="61" customFormat="1" x14ac:dyDescent="0.2"/>
    <row r="166" s="61" customFormat="1" x14ac:dyDescent="0.2"/>
    <row r="167" s="61" customFormat="1" x14ac:dyDescent="0.2"/>
    <row r="168" s="61" customFormat="1" x14ac:dyDescent="0.2"/>
    <row r="169" s="61" customFormat="1" x14ac:dyDescent="0.2"/>
    <row r="170" s="61" customFormat="1" x14ac:dyDescent="0.2"/>
    <row r="171" s="61" customFormat="1" x14ac:dyDescent="0.2"/>
    <row r="172" s="61" customFormat="1" x14ac:dyDescent="0.2"/>
    <row r="173" s="61" customFormat="1" x14ac:dyDescent="0.2"/>
    <row r="174" s="61" customFormat="1" x14ac:dyDescent="0.2"/>
    <row r="175" s="61" customFormat="1" x14ac:dyDescent="0.2"/>
    <row r="176" s="61" customFormat="1" x14ac:dyDescent="0.2"/>
    <row r="177" s="61" customFormat="1" x14ac:dyDescent="0.2"/>
    <row r="178" s="61" customFormat="1" x14ac:dyDescent="0.2"/>
    <row r="179" s="61" customFormat="1" x14ac:dyDescent="0.2"/>
    <row r="180" s="61" customFormat="1" x14ac:dyDescent="0.2"/>
    <row r="181" s="61" customFormat="1" x14ac:dyDescent="0.2"/>
    <row r="182" s="61" customFormat="1" x14ac:dyDescent="0.2"/>
    <row r="183" s="61" customFormat="1" x14ac:dyDescent="0.2"/>
    <row r="184" s="61" customFormat="1" x14ac:dyDescent="0.2"/>
    <row r="185" s="61" customFormat="1" x14ac:dyDescent="0.2"/>
    <row r="186" s="61" customFormat="1" x14ac:dyDescent="0.2"/>
    <row r="187" s="61" customFormat="1" x14ac:dyDescent="0.2"/>
    <row r="188" s="61" customFormat="1" x14ac:dyDescent="0.2"/>
    <row r="189" s="61" customFormat="1" x14ac:dyDescent="0.2"/>
    <row r="190" s="61" customFormat="1" x14ac:dyDescent="0.2"/>
    <row r="191" s="61" customFormat="1" x14ac:dyDescent="0.2"/>
    <row r="192" s="61" customFormat="1" x14ac:dyDescent="0.2"/>
    <row r="193" s="61" customFormat="1" x14ac:dyDescent="0.2"/>
    <row r="194" s="61" customFormat="1" x14ac:dyDescent="0.2"/>
    <row r="195" s="61" customFormat="1" x14ac:dyDescent="0.2"/>
    <row r="196" s="61" customFormat="1" x14ac:dyDescent="0.2"/>
    <row r="197" s="61" customFormat="1" x14ac:dyDescent="0.2"/>
    <row r="198" s="61" customFormat="1" x14ac:dyDescent="0.2"/>
    <row r="199" s="61" customFormat="1" x14ac:dyDescent="0.2"/>
    <row r="200" s="61" customFormat="1" x14ac:dyDescent="0.2"/>
    <row r="201" s="61" customFormat="1" x14ac:dyDescent="0.2"/>
    <row r="202" s="61" customFormat="1" x14ac:dyDescent="0.2"/>
    <row r="203" s="61" customFormat="1" x14ac:dyDescent="0.2"/>
    <row r="204" s="61" customFormat="1" x14ac:dyDescent="0.2"/>
    <row r="205" s="61" customFormat="1" x14ac:dyDescent="0.2"/>
    <row r="206" s="61" customFormat="1" x14ac:dyDescent="0.2"/>
    <row r="207" s="61" customFormat="1" x14ac:dyDescent="0.2"/>
    <row r="208" s="61" customFormat="1" x14ac:dyDescent="0.2"/>
    <row r="209" s="61" customFormat="1" x14ac:dyDescent="0.2"/>
    <row r="210" s="61" customFormat="1" x14ac:dyDescent="0.2"/>
    <row r="211" s="61" customFormat="1" x14ac:dyDescent="0.2"/>
    <row r="212" s="61" customFormat="1" x14ac:dyDescent="0.2"/>
    <row r="213" s="61" customFormat="1" x14ac:dyDescent="0.2"/>
    <row r="214" s="61" customFormat="1" x14ac:dyDescent="0.2"/>
    <row r="215" s="61" customFormat="1" x14ac:dyDescent="0.2"/>
    <row r="216" s="61" customFormat="1" x14ac:dyDescent="0.2"/>
    <row r="217" s="61" customFormat="1" x14ac:dyDescent="0.2"/>
    <row r="218" s="61" customFormat="1" x14ac:dyDescent="0.2"/>
    <row r="219" s="61" customFormat="1" x14ac:dyDescent="0.2"/>
    <row r="220" s="61" customFormat="1" x14ac:dyDescent="0.2"/>
    <row r="221" s="61" customFormat="1" x14ac:dyDescent="0.2"/>
    <row r="222" s="61" customFormat="1" x14ac:dyDescent="0.2"/>
    <row r="223" s="61" customFormat="1" x14ac:dyDescent="0.2"/>
    <row r="224" s="61" customFormat="1" x14ac:dyDescent="0.2"/>
    <row r="225" s="61" customFormat="1" x14ac:dyDescent="0.2"/>
    <row r="226" s="61" customFormat="1" x14ac:dyDescent="0.2"/>
    <row r="227" s="61" customFormat="1" x14ac:dyDescent="0.2"/>
    <row r="228" s="61" customFormat="1" x14ac:dyDescent="0.2"/>
    <row r="229" s="61" customFormat="1" x14ac:dyDescent="0.2"/>
    <row r="230" s="61" customFormat="1" x14ac:dyDescent="0.2"/>
    <row r="231" s="61" customFormat="1" x14ac:dyDescent="0.2"/>
    <row r="232" s="61" customFormat="1" x14ac:dyDescent="0.2"/>
    <row r="233" s="61" customFormat="1" x14ac:dyDescent="0.2"/>
    <row r="234" s="61" customFormat="1" x14ac:dyDescent="0.2"/>
    <row r="235" s="61" customFormat="1" x14ac:dyDescent="0.2"/>
    <row r="236" s="61" customFormat="1" x14ac:dyDescent="0.2"/>
    <row r="237" s="61" customFormat="1" x14ac:dyDescent="0.2"/>
    <row r="238" s="61" customFormat="1" x14ac:dyDescent="0.2"/>
    <row r="239" s="61" customFormat="1" x14ac:dyDescent="0.2"/>
    <row r="240" s="61" customFormat="1" x14ac:dyDescent="0.2"/>
    <row r="241" s="61" customFormat="1" x14ac:dyDescent="0.2"/>
    <row r="242" s="61" customFormat="1" x14ac:dyDescent="0.2"/>
    <row r="243" s="61" customFormat="1" x14ac:dyDescent="0.2"/>
    <row r="244" s="61" customFormat="1" x14ac:dyDescent="0.2"/>
    <row r="245" s="61" customFormat="1" x14ac:dyDescent="0.2"/>
    <row r="246" s="61" customFormat="1" x14ac:dyDescent="0.2"/>
    <row r="247" s="61" customFormat="1" x14ac:dyDescent="0.2"/>
    <row r="248" s="61" customFormat="1" x14ac:dyDescent="0.2"/>
    <row r="249" s="61" customFormat="1" x14ac:dyDescent="0.2"/>
    <row r="250" s="61" customFormat="1" x14ac:dyDescent="0.2"/>
    <row r="251" s="61" customFormat="1" x14ac:dyDescent="0.2"/>
    <row r="252" s="61" customFormat="1" x14ac:dyDescent="0.2"/>
    <row r="253" s="61" customFormat="1" x14ac:dyDescent="0.2"/>
    <row r="254" s="61" customFormat="1" x14ac:dyDescent="0.2"/>
    <row r="255" s="61" customFormat="1" x14ac:dyDescent="0.2"/>
    <row r="256" s="61" customFormat="1" x14ac:dyDescent="0.2"/>
    <row r="257" s="61" customFormat="1" x14ac:dyDescent="0.2"/>
    <row r="258" s="61" customFormat="1" x14ac:dyDescent="0.2"/>
    <row r="259" s="61" customFormat="1" x14ac:dyDescent="0.2"/>
    <row r="260" s="61" customFormat="1" x14ac:dyDescent="0.2"/>
    <row r="261" s="61" customFormat="1" x14ac:dyDescent="0.2"/>
    <row r="262" s="61" customFormat="1" x14ac:dyDescent="0.2"/>
    <row r="263" s="61" customFormat="1" x14ac:dyDescent="0.2"/>
    <row r="264" s="61" customFormat="1" x14ac:dyDescent="0.2"/>
    <row r="265" s="61" customFormat="1" x14ac:dyDescent="0.2"/>
    <row r="266" s="61" customFormat="1" x14ac:dyDescent="0.2"/>
    <row r="267" s="61" customFormat="1" x14ac:dyDescent="0.2"/>
    <row r="268" s="61" customFormat="1" x14ac:dyDescent="0.2"/>
    <row r="269" s="61" customFormat="1" x14ac:dyDescent="0.2"/>
    <row r="270" s="61" customFormat="1" x14ac:dyDescent="0.2"/>
    <row r="271" s="61" customFormat="1" x14ac:dyDescent="0.2"/>
    <row r="272" s="61" customFormat="1" x14ac:dyDescent="0.2"/>
    <row r="273" s="61" customFormat="1" x14ac:dyDescent="0.2"/>
    <row r="274" s="61" customFormat="1" x14ac:dyDescent="0.2"/>
    <row r="275" s="61" customFormat="1" x14ac:dyDescent="0.2"/>
    <row r="276" s="61" customFormat="1" x14ac:dyDescent="0.2"/>
    <row r="277" s="61" customFormat="1" x14ac:dyDescent="0.2"/>
    <row r="278" s="61" customFormat="1" x14ac:dyDescent="0.2"/>
    <row r="279" s="61" customFormat="1" x14ac:dyDescent="0.2"/>
    <row r="280" s="61" customFormat="1" x14ac:dyDescent="0.2"/>
    <row r="281" s="61" customFormat="1" x14ac:dyDescent="0.2"/>
    <row r="282" s="61" customFormat="1" x14ac:dyDescent="0.2"/>
    <row r="283" s="61" customFormat="1" x14ac:dyDescent="0.2"/>
    <row r="284" s="61" customFormat="1" x14ac:dyDescent="0.2"/>
    <row r="285" s="61" customFormat="1" x14ac:dyDescent="0.2"/>
    <row r="286" s="61" customFormat="1" x14ac:dyDescent="0.2"/>
    <row r="287" s="61" customFormat="1" x14ac:dyDescent="0.2"/>
    <row r="288" s="61" customFormat="1" x14ac:dyDescent="0.2"/>
    <row r="289" s="61" customFormat="1" x14ac:dyDescent="0.2"/>
    <row r="290" s="61" customFormat="1" x14ac:dyDescent="0.2"/>
    <row r="291" s="61" customFormat="1" x14ac:dyDescent="0.2"/>
    <row r="292" s="61" customFormat="1" x14ac:dyDescent="0.2"/>
    <row r="293" s="61" customFormat="1" x14ac:dyDescent="0.2"/>
    <row r="294" s="61" customFormat="1" x14ac:dyDescent="0.2"/>
    <row r="295" s="61" customFormat="1" x14ac:dyDescent="0.2"/>
    <row r="296" s="61" customFormat="1" x14ac:dyDescent="0.2"/>
    <row r="297" s="61" customFormat="1" x14ac:dyDescent="0.2"/>
    <row r="298" s="61" customFormat="1" x14ac:dyDescent="0.2"/>
    <row r="299" s="61" customFormat="1" x14ac:dyDescent="0.2"/>
    <row r="300" s="61" customFormat="1" x14ac:dyDescent="0.2"/>
    <row r="301" s="61" customFormat="1" x14ac:dyDescent="0.2"/>
    <row r="302" s="61" customFormat="1" x14ac:dyDescent="0.2"/>
    <row r="303" s="61" customFormat="1" x14ac:dyDescent="0.2"/>
    <row r="304" s="61" customFormat="1" x14ac:dyDescent="0.2"/>
    <row r="305" s="61" customFormat="1" x14ac:dyDescent="0.2"/>
    <row r="306" s="61" customFormat="1" x14ac:dyDescent="0.2"/>
    <row r="307" s="61" customFormat="1" x14ac:dyDescent="0.2"/>
    <row r="308" s="61" customFormat="1" x14ac:dyDescent="0.2"/>
    <row r="309" s="61" customFormat="1" x14ac:dyDescent="0.2"/>
    <row r="310" s="61" customFormat="1" x14ac:dyDescent="0.2"/>
    <row r="311" s="61" customFormat="1" x14ac:dyDescent="0.2"/>
    <row r="312" s="61" customFormat="1" x14ac:dyDescent="0.2"/>
    <row r="313" s="61" customFormat="1" x14ac:dyDescent="0.2"/>
    <row r="314" s="61" customFormat="1" x14ac:dyDescent="0.2"/>
    <row r="315" s="61" customFormat="1" x14ac:dyDescent="0.2"/>
    <row r="316" s="61" customFormat="1" x14ac:dyDescent="0.2"/>
    <row r="317" s="61" customFormat="1" x14ac:dyDescent="0.2"/>
    <row r="318" s="61" customFormat="1" x14ac:dyDescent="0.2"/>
    <row r="319" s="61" customFormat="1" x14ac:dyDescent="0.2"/>
    <row r="320" s="61" customFormat="1" x14ac:dyDescent="0.2"/>
    <row r="321" s="61" customFormat="1" x14ac:dyDescent="0.2"/>
    <row r="322" s="61" customFormat="1" x14ac:dyDescent="0.2"/>
    <row r="323" s="61" customFormat="1" x14ac:dyDescent="0.2"/>
    <row r="324" s="61" customFormat="1" x14ac:dyDescent="0.2"/>
    <row r="325" s="61" customFormat="1" x14ac:dyDescent="0.2"/>
    <row r="326" s="61" customFormat="1" x14ac:dyDescent="0.2"/>
    <row r="327" s="61" customFormat="1" x14ac:dyDescent="0.2"/>
    <row r="328" s="61" customFormat="1" x14ac:dyDescent="0.2"/>
    <row r="329" s="61" customFormat="1" x14ac:dyDescent="0.2"/>
    <row r="330" s="61" customFormat="1" x14ac:dyDescent="0.2"/>
    <row r="331" s="61" customFormat="1" x14ac:dyDescent="0.2"/>
    <row r="332" s="61" customFormat="1" x14ac:dyDescent="0.2"/>
    <row r="333" s="61" customFormat="1" x14ac:dyDescent="0.2"/>
    <row r="334" s="61" customFormat="1" x14ac:dyDescent="0.2"/>
    <row r="335" s="61" customFormat="1" x14ac:dyDescent="0.2"/>
    <row r="336" s="61" customFormat="1" x14ac:dyDescent="0.2"/>
    <row r="337" s="61" customFormat="1" x14ac:dyDescent="0.2"/>
    <row r="338" s="61" customFormat="1" x14ac:dyDescent="0.2"/>
    <row r="339" s="61" customFormat="1" x14ac:dyDescent="0.2"/>
    <row r="340" s="61" customFormat="1" x14ac:dyDescent="0.2"/>
    <row r="341" s="61" customFormat="1" x14ac:dyDescent="0.2"/>
    <row r="342" s="61" customFormat="1" x14ac:dyDescent="0.2"/>
    <row r="343" s="61" customFormat="1" x14ac:dyDescent="0.2"/>
    <row r="344" s="61" customFormat="1" x14ac:dyDescent="0.2"/>
    <row r="345" s="61" customFormat="1" x14ac:dyDescent="0.2"/>
    <row r="346" s="61" customFormat="1" x14ac:dyDescent="0.2"/>
    <row r="347" s="61" customFormat="1" x14ac:dyDescent="0.2"/>
    <row r="348" s="61" customFormat="1" x14ac:dyDescent="0.2"/>
    <row r="349" s="61" customFormat="1" x14ac:dyDescent="0.2"/>
    <row r="350" s="61" customFormat="1" x14ac:dyDescent="0.2"/>
    <row r="351" s="61" customFormat="1" x14ac:dyDescent="0.2"/>
    <row r="352" s="61" customFormat="1" x14ac:dyDescent="0.2"/>
    <row r="353" s="61" customFormat="1" x14ac:dyDescent="0.2"/>
    <row r="354" s="61" customFormat="1" x14ac:dyDescent="0.2"/>
    <row r="355" s="61" customFormat="1" x14ac:dyDescent="0.2"/>
    <row r="356" s="61" customFormat="1" x14ac:dyDescent="0.2"/>
    <row r="357" s="61" customFormat="1" x14ac:dyDescent="0.2"/>
    <row r="358" s="61" customFormat="1" x14ac:dyDescent="0.2"/>
    <row r="359" s="61" customFormat="1" x14ac:dyDescent="0.2"/>
    <row r="360" s="61" customFormat="1" x14ac:dyDescent="0.2"/>
    <row r="361" s="61" customFormat="1" x14ac:dyDescent="0.2"/>
    <row r="362" s="61" customFormat="1" x14ac:dyDescent="0.2"/>
    <row r="363" s="61" customFormat="1" x14ac:dyDescent="0.2"/>
    <row r="364" s="61" customFormat="1" x14ac:dyDescent="0.2"/>
    <row r="365" s="61" customFormat="1" x14ac:dyDescent="0.2"/>
    <row r="366" s="61" customFormat="1" x14ac:dyDescent="0.2"/>
    <row r="367" s="61" customFormat="1" x14ac:dyDescent="0.2"/>
    <row r="368" s="61" customFormat="1" x14ac:dyDescent="0.2"/>
    <row r="369" s="61" customFormat="1" x14ac:dyDescent="0.2"/>
    <row r="370" s="61" customFormat="1" x14ac:dyDescent="0.2"/>
    <row r="371" s="61" customFormat="1" x14ac:dyDescent="0.2"/>
    <row r="372" s="61" customFormat="1" x14ac:dyDescent="0.2"/>
    <row r="373" s="61" customFormat="1" x14ac:dyDescent="0.2"/>
    <row r="374" s="61" customFormat="1" x14ac:dyDescent="0.2"/>
    <row r="375" s="61" customFormat="1" x14ac:dyDescent="0.2"/>
    <row r="376" s="61" customFormat="1" x14ac:dyDescent="0.2"/>
    <row r="377" s="61" customFormat="1" x14ac:dyDescent="0.2"/>
    <row r="378" s="61" customFormat="1" x14ac:dyDescent="0.2"/>
    <row r="379" s="61" customFormat="1" x14ac:dyDescent="0.2"/>
    <row r="380" s="61" customFormat="1" x14ac:dyDescent="0.2"/>
    <row r="381" s="61" customFormat="1" x14ac:dyDescent="0.2"/>
    <row r="382" s="61" customFormat="1" x14ac:dyDescent="0.2"/>
    <row r="383" s="61" customFormat="1" x14ac:dyDescent="0.2"/>
    <row r="384" s="61" customFormat="1" x14ac:dyDescent="0.2"/>
    <row r="385" s="61" customFormat="1" x14ac:dyDescent="0.2"/>
    <row r="386" s="61" customFormat="1" x14ac:dyDescent="0.2"/>
    <row r="387" s="61" customFormat="1" x14ac:dyDescent="0.2"/>
    <row r="388" s="61" customFormat="1" x14ac:dyDescent="0.2"/>
    <row r="389" s="61" customFormat="1" x14ac:dyDescent="0.2"/>
    <row r="390" s="61" customFormat="1" x14ac:dyDescent="0.2"/>
    <row r="391" s="61" customFormat="1" x14ac:dyDescent="0.2"/>
    <row r="392" s="61" customFormat="1" x14ac:dyDescent="0.2"/>
    <row r="393" s="61" customFormat="1" x14ac:dyDescent="0.2"/>
    <row r="394" s="61" customFormat="1" x14ac:dyDescent="0.2"/>
    <row r="395" s="61" customFormat="1" x14ac:dyDescent="0.2"/>
    <row r="396" s="61" customFormat="1" x14ac:dyDescent="0.2"/>
    <row r="397" s="61" customFormat="1" x14ac:dyDescent="0.2"/>
    <row r="398" s="61" customFormat="1" x14ac:dyDescent="0.2"/>
    <row r="399" s="61" customFormat="1" x14ac:dyDescent="0.2"/>
    <row r="400" s="61" customFormat="1" x14ac:dyDescent="0.2"/>
    <row r="401" s="61" customFormat="1" x14ac:dyDescent="0.2"/>
    <row r="402" s="61" customFormat="1" x14ac:dyDescent="0.2"/>
    <row r="403" s="61" customFormat="1" x14ac:dyDescent="0.2"/>
    <row r="404" s="61" customFormat="1" x14ac:dyDescent="0.2"/>
    <row r="405" s="61" customFormat="1" x14ac:dyDescent="0.2"/>
    <row r="406" s="61" customFormat="1" x14ac:dyDescent="0.2"/>
    <row r="407" s="61" customFormat="1" x14ac:dyDescent="0.2"/>
    <row r="408" s="61" customFormat="1" x14ac:dyDescent="0.2"/>
    <row r="409" s="61" customFormat="1" x14ac:dyDescent="0.2"/>
    <row r="410" s="61" customFormat="1" x14ac:dyDescent="0.2"/>
    <row r="411" s="61" customFormat="1" x14ac:dyDescent="0.2"/>
    <row r="412" s="61" customFormat="1" x14ac:dyDescent="0.2"/>
    <row r="413" s="61" customFormat="1" x14ac:dyDescent="0.2"/>
    <row r="414" s="61" customFormat="1" x14ac:dyDescent="0.2"/>
    <row r="415" s="61" customFormat="1" x14ac:dyDescent="0.2"/>
    <row r="416" s="61" customFormat="1" x14ac:dyDescent="0.2"/>
    <row r="417" s="61" customFormat="1" x14ac:dyDescent="0.2"/>
    <row r="418" s="61" customFormat="1" x14ac:dyDescent="0.2"/>
    <row r="419" s="61" customFormat="1" x14ac:dyDescent="0.2"/>
    <row r="420" s="61" customFormat="1" x14ac:dyDescent="0.2"/>
    <row r="421" s="61" customFormat="1" x14ac:dyDescent="0.2"/>
    <row r="422" s="61" customFormat="1" x14ac:dyDescent="0.2"/>
    <row r="423" s="61" customFormat="1" x14ac:dyDescent="0.2"/>
    <row r="424" s="61" customFormat="1" x14ac:dyDescent="0.2"/>
    <row r="425" s="61" customFormat="1" x14ac:dyDescent="0.2"/>
    <row r="426" s="61" customFormat="1" x14ac:dyDescent="0.2"/>
    <row r="427" s="61" customFormat="1" x14ac:dyDescent="0.2"/>
    <row r="428" s="61" customFormat="1" x14ac:dyDescent="0.2"/>
    <row r="429" s="61" customFormat="1" x14ac:dyDescent="0.2"/>
    <row r="430" s="61" customFormat="1" x14ac:dyDescent="0.2"/>
    <row r="431" s="61" customFormat="1" x14ac:dyDescent="0.2"/>
    <row r="432" s="61" customFormat="1" x14ac:dyDescent="0.2"/>
    <row r="433" s="61" customFormat="1" x14ac:dyDescent="0.2"/>
    <row r="434" s="61" customFormat="1" x14ac:dyDescent="0.2"/>
    <row r="435" s="61" customFormat="1" x14ac:dyDescent="0.2"/>
    <row r="436" s="61" customFormat="1" x14ac:dyDescent="0.2"/>
    <row r="437" s="61" customFormat="1" x14ac:dyDescent="0.2"/>
    <row r="438" s="61" customFormat="1" x14ac:dyDescent="0.2"/>
    <row r="439" s="61" customFormat="1" x14ac:dyDescent="0.2"/>
    <row r="440" s="61" customFormat="1" x14ac:dyDescent="0.2"/>
    <row r="441" s="61" customFormat="1" x14ac:dyDescent="0.2"/>
    <row r="442" s="61" customFormat="1" x14ac:dyDescent="0.2"/>
    <row r="443" s="61" customFormat="1" x14ac:dyDescent="0.2"/>
    <row r="444" s="61" customFormat="1" x14ac:dyDescent="0.2"/>
    <row r="445" s="61" customFormat="1" x14ac:dyDescent="0.2"/>
    <row r="446" s="61" customFormat="1" x14ac:dyDescent="0.2"/>
    <row r="447" s="61" customFormat="1" x14ac:dyDescent="0.2"/>
    <row r="448" s="61" customFormat="1" x14ac:dyDescent="0.2"/>
    <row r="449" s="61" customFormat="1" x14ac:dyDescent="0.2"/>
    <row r="450" s="61" customFormat="1" x14ac:dyDescent="0.2"/>
    <row r="451" s="61" customFormat="1" x14ac:dyDescent="0.2"/>
    <row r="452" s="61" customFormat="1" x14ac:dyDescent="0.2"/>
    <row r="453" s="61" customFormat="1" x14ac:dyDescent="0.2"/>
    <row r="454" s="61" customFormat="1" x14ac:dyDescent="0.2"/>
    <row r="455" s="61" customFormat="1" x14ac:dyDescent="0.2"/>
    <row r="456" s="61" customFormat="1" x14ac:dyDescent="0.2"/>
    <row r="457" s="61" customFormat="1" x14ac:dyDescent="0.2"/>
    <row r="458" s="61" customFormat="1" x14ac:dyDescent="0.2"/>
    <row r="459" s="61" customFormat="1" x14ac:dyDescent="0.2"/>
    <row r="460" s="61" customFormat="1" x14ac:dyDescent="0.2"/>
    <row r="461" s="61" customFormat="1" x14ac:dyDescent="0.2"/>
    <row r="462" s="61" customFormat="1" x14ac:dyDescent="0.2"/>
    <row r="463" s="61" customFormat="1" x14ac:dyDescent="0.2"/>
    <row r="464" s="61" customFormat="1" x14ac:dyDescent="0.2"/>
    <row r="465" s="61" customFormat="1" x14ac:dyDescent="0.2"/>
    <row r="466" s="61" customFormat="1" x14ac:dyDescent="0.2"/>
    <row r="467" s="61" customFormat="1" x14ac:dyDescent="0.2"/>
    <row r="468" s="61" customFormat="1" x14ac:dyDescent="0.2"/>
    <row r="469" s="61" customFormat="1" x14ac:dyDescent="0.2"/>
    <row r="470" s="61" customFormat="1" x14ac:dyDescent="0.2"/>
    <row r="471" s="61" customFormat="1" x14ac:dyDescent="0.2"/>
    <row r="472" s="61" customFormat="1" x14ac:dyDescent="0.2"/>
    <row r="473" s="61" customFormat="1" x14ac:dyDescent="0.2"/>
    <row r="474" s="61" customFormat="1" x14ac:dyDescent="0.2"/>
    <row r="475" s="61" customFormat="1" x14ac:dyDescent="0.2"/>
    <row r="476" s="61" customFormat="1" x14ac:dyDescent="0.2"/>
    <row r="477" s="61" customFormat="1" x14ac:dyDescent="0.2"/>
    <row r="478" s="61" customFormat="1" x14ac:dyDescent="0.2"/>
    <row r="479" s="61" customFormat="1" x14ac:dyDescent="0.2"/>
    <row r="480" s="61" customFormat="1" x14ac:dyDescent="0.2"/>
    <row r="481" s="61" customFormat="1" x14ac:dyDescent="0.2"/>
    <row r="482" s="61" customFormat="1" x14ac:dyDescent="0.2"/>
    <row r="483" s="61" customFormat="1" x14ac:dyDescent="0.2"/>
    <row r="484" s="61" customFormat="1" x14ac:dyDescent="0.2"/>
    <row r="485" s="61" customFormat="1" x14ac:dyDescent="0.2"/>
    <row r="486" s="61" customFormat="1" x14ac:dyDescent="0.2"/>
    <row r="487" s="61" customFormat="1" x14ac:dyDescent="0.2"/>
    <row r="488" s="61" customFormat="1" x14ac:dyDescent="0.2"/>
    <row r="489" s="61" customFormat="1" x14ac:dyDescent="0.2"/>
    <row r="490" s="61" customFormat="1" x14ac:dyDescent="0.2"/>
    <row r="491" s="61" customFormat="1" x14ac:dyDescent="0.2"/>
    <row r="492" s="61" customFormat="1" x14ac:dyDescent="0.2"/>
    <row r="493" s="61" customFormat="1" x14ac:dyDescent="0.2"/>
    <row r="494" s="61" customFormat="1" x14ac:dyDescent="0.2"/>
    <row r="495" s="61" customFormat="1" x14ac:dyDescent="0.2"/>
    <row r="496" s="61" customFormat="1" x14ac:dyDescent="0.2"/>
    <row r="497" s="61" customFormat="1" x14ac:dyDescent="0.2"/>
    <row r="498" s="61" customFormat="1" x14ac:dyDescent="0.2"/>
    <row r="499" s="61" customFormat="1" x14ac:dyDescent="0.2"/>
    <row r="500" s="61" customFormat="1" x14ac:dyDescent="0.2"/>
  </sheetData>
  <sheetProtection algorithmName="SHA-512" hashValue="uXGM88TLyjGTiJWNOANyGeirH0NrAPkFwttaqR4x+AvO5YFytZMJZIAwdZl2m/fMwR1TOQ6viOIiyiJ5K0A1aw==" saltValue="imhoYymQ2GXJRH005EviaA==" spinCount="100000" sheet="1" objects="1" scenarios="1"/>
  <protectedRanges>
    <protectedRange sqref="A21:A26" name="Rango1"/>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2019-08-13T22:22:13Z</dcterms:modified>
</cp:coreProperties>
</file>